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3765AEB9-44D9-4ED3-B2B3-86854736DB0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Форма нозологии" sheetId="5" r:id="rId1"/>
    <sheet name="Списки (не редактирутся)" sheetId="4" r:id="rId2"/>
  </sheets>
  <definedNames>
    <definedName name="_xlnm._FilterDatabase" localSheetId="1" hidden="1">'Списки (не редактирутся)'!$A$1:$G$540</definedName>
    <definedName name="_xlnm._FilterDatabase" localSheetId="0" hidden="1">'Форма нозологии'!$A$5:$AF$5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10" i="5" l="1"/>
  <c r="AF109" i="5"/>
  <c r="D109" i="5"/>
  <c r="AF108" i="5"/>
  <c r="AE108" i="5"/>
  <c r="AF107" i="5"/>
  <c r="D107" i="5"/>
  <c r="AE107" i="5" s="1"/>
  <c r="AF106" i="5"/>
  <c r="AE106" i="5"/>
  <c r="D106" i="5"/>
  <c r="AF105" i="5"/>
  <c r="D105" i="5"/>
  <c r="AE105" i="5" s="1"/>
  <c r="AF104" i="5"/>
  <c r="D104" i="5"/>
  <c r="AE104" i="5" s="1"/>
  <c r="AF103" i="5"/>
  <c r="D103" i="5"/>
  <c r="AE103" i="5" s="1"/>
  <c r="AF102" i="5"/>
  <c r="AE102" i="5"/>
  <c r="D102" i="5"/>
  <c r="AC101" i="5"/>
  <c r="AC110" i="5" s="1"/>
  <c r="AB101" i="5"/>
  <c r="AB110" i="5" s="1"/>
  <c r="AA101" i="5"/>
  <c r="AA110" i="5" s="1"/>
  <c r="Z101" i="5"/>
  <c r="Z110" i="5" s="1"/>
  <c r="Y101" i="5"/>
  <c r="Y110" i="5" s="1"/>
  <c r="X101" i="5"/>
  <c r="X110" i="5" s="1"/>
  <c r="W101" i="5"/>
  <c r="W110" i="5" s="1"/>
  <c r="V101" i="5"/>
  <c r="V110" i="5" s="1"/>
  <c r="U101" i="5"/>
  <c r="U110" i="5" s="1"/>
  <c r="T101" i="5"/>
  <c r="T110" i="5" s="1"/>
  <c r="S101" i="5"/>
  <c r="S110" i="5" s="1"/>
  <c r="R101" i="5"/>
  <c r="R110" i="5" s="1"/>
  <c r="Q101" i="5"/>
  <c r="Q110" i="5" s="1"/>
  <c r="P101" i="5"/>
  <c r="P110" i="5" s="1"/>
  <c r="O101" i="5"/>
  <c r="O110" i="5" s="1"/>
  <c r="N101" i="5"/>
  <c r="N110" i="5" s="1"/>
  <c r="M101" i="5"/>
  <c r="M110" i="5" s="1"/>
  <c r="K101" i="5"/>
  <c r="K110" i="5" s="1"/>
  <c r="J101" i="5"/>
  <c r="J110" i="5" s="1"/>
  <c r="I101" i="5"/>
  <c r="I110" i="5" s="1"/>
  <c r="H101" i="5"/>
  <c r="H110" i="5" s="1"/>
  <c r="G101" i="5"/>
  <c r="G110" i="5" s="1"/>
  <c r="F101" i="5"/>
  <c r="F110" i="5" s="1"/>
  <c r="E101" i="5"/>
  <c r="E110" i="5" s="1"/>
  <c r="AE101" i="5"/>
  <c r="AF100" i="5"/>
  <c r="AD100" i="5"/>
  <c r="AF99" i="5"/>
  <c r="AD99" i="5"/>
  <c r="AF98" i="5"/>
  <c r="D98" i="5"/>
  <c r="AF97" i="5"/>
  <c r="D97" i="5"/>
  <c r="AD97" i="5" s="1"/>
  <c r="AF96" i="5"/>
  <c r="AE96" i="5"/>
  <c r="Z95" i="5"/>
  <c r="V95" i="5"/>
  <c r="R95" i="5"/>
  <c r="N95" i="5"/>
  <c r="L95" i="5"/>
  <c r="AF94" i="5"/>
  <c r="D94" i="5"/>
  <c r="AF93" i="5"/>
  <c r="D93" i="5"/>
  <c r="AE93" i="5" s="1"/>
  <c r="AF92" i="5"/>
  <c r="D92" i="5"/>
  <c r="AE92" i="5" s="1"/>
  <c r="AF91" i="5"/>
  <c r="AE91" i="5"/>
  <c r="D91" i="5"/>
  <c r="AF90" i="5"/>
  <c r="D90" i="5"/>
  <c r="AE90" i="5" s="1"/>
  <c r="AF89" i="5"/>
  <c r="D89" i="5"/>
  <c r="AE89" i="5" s="1"/>
  <c r="AF88" i="5"/>
  <c r="D88" i="5"/>
  <c r="AE88" i="5" s="1"/>
  <c r="AF87" i="5"/>
  <c r="AE87" i="5"/>
  <c r="D87" i="5"/>
  <c r="AC86" i="5"/>
  <c r="AC95" i="5" s="1"/>
  <c r="AB86" i="5"/>
  <c r="AB95" i="5" s="1"/>
  <c r="AA86" i="5"/>
  <c r="AA95" i="5" s="1"/>
  <c r="Z86" i="5"/>
  <c r="Y86" i="5"/>
  <c r="Y95" i="5" s="1"/>
  <c r="X86" i="5"/>
  <c r="X95" i="5" s="1"/>
  <c r="W86" i="5"/>
  <c r="W95" i="5" s="1"/>
  <c r="V86" i="5"/>
  <c r="U86" i="5"/>
  <c r="U95" i="5" s="1"/>
  <c r="T86" i="5"/>
  <c r="T95" i="5" s="1"/>
  <c r="S86" i="5"/>
  <c r="S95" i="5" s="1"/>
  <c r="R86" i="5"/>
  <c r="Q86" i="5"/>
  <c r="Q95" i="5" s="1"/>
  <c r="P86" i="5"/>
  <c r="P95" i="5" s="1"/>
  <c r="O86" i="5"/>
  <c r="O95" i="5" s="1"/>
  <c r="N86" i="5"/>
  <c r="M86" i="5"/>
  <c r="M95" i="5" s="1"/>
  <c r="K86" i="5"/>
  <c r="K95" i="5" s="1"/>
  <c r="J86" i="5"/>
  <c r="J95" i="5" s="1"/>
  <c r="I86" i="5"/>
  <c r="I95" i="5" s="1"/>
  <c r="H86" i="5"/>
  <c r="H95" i="5" s="1"/>
  <c r="G86" i="5"/>
  <c r="G95" i="5" s="1"/>
  <c r="F86" i="5"/>
  <c r="F95" i="5" s="1"/>
  <c r="E86" i="5"/>
  <c r="E95" i="5" s="1"/>
  <c r="D86" i="5"/>
  <c r="AE86" i="5" s="1"/>
  <c r="AF85" i="5"/>
  <c r="D85" i="5"/>
  <c r="AD85" i="5" s="1"/>
  <c r="AF84" i="5"/>
  <c r="D84" i="5"/>
  <c r="AD84" i="5" s="1"/>
  <c r="AF83" i="5"/>
  <c r="D83" i="5"/>
  <c r="AF82" i="5"/>
  <c r="D82" i="5"/>
  <c r="AD82" i="5" s="1"/>
  <c r="AF81" i="5"/>
  <c r="AE81" i="5"/>
  <c r="Z80" i="5"/>
  <c r="V80" i="5"/>
  <c r="R80" i="5"/>
  <c r="N80" i="5"/>
  <c r="L80" i="5"/>
  <c r="AF79" i="5"/>
  <c r="D79" i="5"/>
  <c r="AF78" i="5"/>
  <c r="D78" i="5"/>
  <c r="AE78" i="5" s="1"/>
  <c r="AF77" i="5"/>
  <c r="D77" i="5"/>
  <c r="AE77" i="5" s="1"/>
  <c r="AF76" i="5"/>
  <c r="AE76" i="5"/>
  <c r="D76" i="5"/>
  <c r="AF75" i="5"/>
  <c r="D75" i="5"/>
  <c r="AE75" i="5" s="1"/>
  <c r="AF74" i="5"/>
  <c r="D74" i="5"/>
  <c r="AE74" i="5" s="1"/>
  <c r="AF73" i="5"/>
  <c r="D73" i="5"/>
  <c r="AE73" i="5" s="1"/>
  <c r="AF72" i="5"/>
  <c r="AE72" i="5"/>
  <c r="D72" i="5"/>
  <c r="AC71" i="5"/>
  <c r="AC80" i="5" s="1"/>
  <c r="AB71" i="5"/>
  <c r="AB80" i="5" s="1"/>
  <c r="AA71" i="5"/>
  <c r="AA80" i="5" s="1"/>
  <c r="Z71" i="5"/>
  <c r="Y71" i="5"/>
  <c r="Y80" i="5" s="1"/>
  <c r="X71" i="5"/>
  <c r="X80" i="5" s="1"/>
  <c r="W71" i="5"/>
  <c r="W80" i="5" s="1"/>
  <c r="V71" i="5"/>
  <c r="U71" i="5"/>
  <c r="U80" i="5" s="1"/>
  <c r="T71" i="5"/>
  <c r="T80" i="5" s="1"/>
  <c r="S71" i="5"/>
  <c r="S80" i="5" s="1"/>
  <c r="R71" i="5"/>
  <c r="Q71" i="5"/>
  <c r="Q80" i="5" s="1"/>
  <c r="P71" i="5"/>
  <c r="P80" i="5" s="1"/>
  <c r="O71" i="5"/>
  <c r="O80" i="5" s="1"/>
  <c r="N71" i="5"/>
  <c r="M71" i="5"/>
  <c r="M80" i="5" s="1"/>
  <c r="K71" i="5"/>
  <c r="K80" i="5" s="1"/>
  <c r="J71" i="5"/>
  <c r="J80" i="5" s="1"/>
  <c r="I71" i="5"/>
  <c r="I80" i="5" s="1"/>
  <c r="H71" i="5"/>
  <c r="H80" i="5" s="1"/>
  <c r="G71" i="5"/>
  <c r="G80" i="5" s="1"/>
  <c r="F71" i="5"/>
  <c r="F80" i="5" s="1"/>
  <c r="E71" i="5"/>
  <c r="E80" i="5" s="1"/>
  <c r="D71" i="5"/>
  <c r="AE71" i="5" s="1"/>
  <c r="AF70" i="5"/>
  <c r="D70" i="5"/>
  <c r="AD70" i="5" s="1"/>
  <c r="AF69" i="5"/>
  <c r="D69" i="5"/>
  <c r="AD69" i="5" s="1"/>
  <c r="AF68" i="5"/>
  <c r="D68" i="5"/>
  <c r="AF67" i="5"/>
  <c r="D67" i="5"/>
  <c r="AD67" i="5" s="1"/>
  <c r="AF66" i="5"/>
  <c r="AE66" i="5"/>
  <c r="L65" i="5"/>
  <c r="AF64" i="5"/>
  <c r="D64" i="5"/>
  <c r="AF63" i="5"/>
  <c r="D63" i="5"/>
  <c r="AE63" i="5" s="1"/>
  <c r="AF62" i="5"/>
  <c r="D62" i="5"/>
  <c r="AE62" i="5" s="1"/>
  <c r="AF61" i="5"/>
  <c r="AE61" i="5"/>
  <c r="D61" i="5"/>
  <c r="AF60" i="5"/>
  <c r="D60" i="5"/>
  <c r="AE60" i="5" s="1"/>
  <c r="AF59" i="5"/>
  <c r="D59" i="5"/>
  <c r="AE59" i="5" s="1"/>
  <c r="AF58" i="5"/>
  <c r="AE58" i="5"/>
  <c r="AF57" i="5"/>
  <c r="D57" i="5"/>
  <c r="AE57" i="5" s="1"/>
  <c r="AC56" i="5"/>
  <c r="AC65" i="5" s="1"/>
  <c r="AB56" i="5"/>
  <c r="AB65" i="5" s="1"/>
  <c r="AA56" i="5"/>
  <c r="AA65" i="5" s="1"/>
  <c r="Z56" i="5"/>
  <c r="Z65" i="5" s="1"/>
  <c r="Y56" i="5"/>
  <c r="Y65" i="5" s="1"/>
  <c r="X56" i="5"/>
  <c r="X65" i="5" s="1"/>
  <c r="W56" i="5"/>
  <c r="W65" i="5" s="1"/>
  <c r="V56" i="5"/>
  <c r="V65" i="5" s="1"/>
  <c r="U56" i="5"/>
  <c r="U65" i="5" s="1"/>
  <c r="T56" i="5"/>
  <c r="T65" i="5" s="1"/>
  <c r="S56" i="5"/>
  <c r="S65" i="5" s="1"/>
  <c r="R56" i="5"/>
  <c r="R65" i="5" s="1"/>
  <c r="Q56" i="5"/>
  <c r="Q65" i="5" s="1"/>
  <c r="P56" i="5"/>
  <c r="P65" i="5" s="1"/>
  <c r="O56" i="5"/>
  <c r="O65" i="5" s="1"/>
  <c r="N56" i="5"/>
  <c r="N65" i="5" s="1"/>
  <c r="M56" i="5"/>
  <c r="M65" i="5" s="1"/>
  <c r="K56" i="5"/>
  <c r="K65" i="5" s="1"/>
  <c r="J56" i="5"/>
  <c r="J65" i="5" s="1"/>
  <c r="I56" i="5"/>
  <c r="I65" i="5" s="1"/>
  <c r="H56" i="5"/>
  <c r="H65" i="5" s="1"/>
  <c r="G56" i="5"/>
  <c r="G65" i="5" s="1"/>
  <c r="F56" i="5"/>
  <c r="F65" i="5" s="1"/>
  <c r="E56" i="5"/>
  <c r="E65" i="5" s="1"/>
  <c r="AF55" i="5"/>
  <c r="AD55" i="5"/>
  <c r="D55" i="5"/>
  <c r="AE55" i="5" s="1"/>
  <c r="AF54" i="5"/>
  <c r="AD54" i="5"/>
  <c r="AE54" i="5"/>
  <c r="AF53" i="5"/>
  <c r="D53" i="5"/>
  <c r="AE53" i="5" s="1"/>
  <c r="AF52" i="5"/>
  <c r="D52" i="5"/>
  <c r="AD53" i="5" s="1"/>
  <c r="AF51" i="5"/>
  <c r="AE51" i="5"/>
  <c r="V50" i="5"/>
  <c r="N50" i="5"/>
  <c r="L50" i="5"/>
  <c r="AF49" i="5"/>
  <c r="D49" i="5"/>
  <c r="AF48" i="5"/>
  <c r="D48" i="5"/>
  <c r="AE48" i="5" s="1"/>
  <c r="AF47" i="5"/>
  <c r="D47" i="5"/>
  <c r="AE47" i="5" s="1"/>
  <c r="AF46" i="5"/>
  <c r="D46" i="5"/>
  <c r="AE46" i="5" s="1"/>
  <c r="AF45" i="5"/>
  <c r="D45" i="5"/>
  <c r="AE45" i="5" s="1"/>
  <c r="AF44" i="5"/>
  <c r="D44" i="5"/>
  <c r="AE44" i="5" s="1"/>
  <c r="AF43" i="5"/>
  <c r="D43" i="5"/>
  <c r="AE43" i="5" s="1"/>
  <c r="AF42" i="5"/>
  <c r="AE42" i="5"/>
  <c r="D42" i="5"/>
  <c r="AC41" i="5"/>
  <c r="AC50" i="5" s="1"/>
  <c r="AB41" i="5"/>
  <c r="AB50" i="5" s="1"/>
  <c r="AA41" i="5"/>
  <c r="AA50" i="5" s="1"/>
  <c r="Z41" i="5"/>
  <c r="Z50" i="5" s="1"/>
  <c r="Y41" i="5"/>
  <c r="Y50" i="5" s="1"/>
  <c r="X41" i="5"/>
  <c r="X50" i="5" s="1"/>
  <c r="W41" i="5"/>
  <c r="W50" i="5" s="1"/>
  <c r="V41" i="5"/>
  <c r="U41" i="5"/>
  <c r="U50" i="5" s="1"/>
  <c r="T41" i="5"/>
  <c r="T50" i="5" s="1"/>
  <c r="S41" i="5"/>
  <c r="S50" i="5" s="1"/>
  <c r="R41" i="5"/>
  <c r="R50" i="5" s="1"/>
  <c r="Q41" i="5"/>
  <c r="Q50" i="5" s="1"/>
  <c r="P41" i="5"/>
  <c r="P50" i="5" s="1"/>
  <c r="O41" i="5"/>
  <c r="O50" i="5" s="1"/>
  <c r="N41" i="5"/>
  <c r="M41" i="5"/>
  <c r="M50" i="5" s="1"/>
  <c r="K41" i="5"/>
  <c r="K50" i="5" s="1"/>
  <c r="J41" i="5"/>
  <c r="J50" i="5" s="1"/>
  <c r="I41" i="5"/>
  <c r="I50" i="5" s="1"/>
  <c r="H41" i="5"/>
  <c r="H50" i="5" s="1"/>
  <c r="G41" i="5"/>
  <c r="G50" i="5" s="1"/>
  <c r="F41" i="5"/>
  <c r="F50" i="5" s="1"/>
  <c r="E41" i="5"/>
  <c r="E50" i="5" s="1"/>
  <c r="D41" i="5"/>
  <c r="AE41" i="5" s="1"/>
  <c r="AF40" i="5"/>
  <c r="D40" i="5"/>
  <c r="AD40" i="5" s="1"/>
  <c r="AF39" i="5"/>
  <c r="D39" i="5"/>
  <c r="AD39" i="5" s="1"/>
  <c r="AF38" i="5"/>
  <c r="D38" i="5"/>
  <c r="AF37" i="5"/>
  <c r="D37" i="5"/>
  <c r="AD37" i="5" s="1"/>
  <c r="AF36" i="5"/>
  <c r="AE36" i="5"/>
  <c r="AD68" i="5" l="1"/>
  <c r="AD83" i="5"/>
  <c r="AD52" i="5"/>
  <c r="AD79" i="5"/>
  <c r="AD94" i="5"/>
  <c r="AD98" i="5"/>
  <c r="AD109" i="5"/>
  <c r="AE97" i="5"/>
  <c r="AE98" i="5"/>
  <c r="AE99" i="5"/>
  <c r="AE100" i="5"/>
  <c r="AF101" i="5"/>
  <c r="AE109" i="5"/>
  <c r="D110" i="5"/>
  <c r="AE82" i="5"/>
  <c r="AE83" i="5"/>
  <c r="AE84" i="5"/>
  <c r="AE85" i="5"/>
  <c r="AF86" i="5"/>
  <c r="AE94" i="5"/>
  <c r="D95" i="5"/>
  <c r="AE67" i="5"/>
  <c r="AE68" i="5"/>
  <c r="AE69" i="5"/>
  <c r="AE70" i="5"/>
  <c r="AF71" i="5"/>
  <c r="AE79" i="5"/>
  <c r="D80" i="5"/>
  <c r="AE52" i="5"/>
  <c r="D56" i="5"/>
  <c r="AE56" i="5" s="1"/>
  <c r="AF56" i="5"/>
  <c r="AE64" i="5"/>
  <c r="AD38" i="5"/>
  <c r="AD49" i="5"/>
  <c r="AE37" i="5"/>
  <c r="AE38" i="5"/>
  <c r="AE39" i="5"/>
  <c r="AE40" i="5"/>
  <c r="AF41" i="5"/>
  <c r="AE49" i="5"/>
  <c r="D50" i="5"/>
  <c r="AD64" i="5" l="1"/>
  <c r="D65" i="5"/>
  <c r="L35" i="5" l="1"/>
  <c r="AF34" i="5"/>
  <c r="D34" i="5"/>
  <c r="AF33" i="5"/>
  <c r="D33" i="5"/>
  <c r="AE33" i="5" s="1"/>
  <c r="AF32" i="5"/>
  <c r="D32" i="5"/>
  <c r="AE32" i="5" s="1"/>
  <c r="AF31" i="5"/>
  <c r="D31" i="5"/>
  <c r="AE31" i="5" s="1"/>
  <c r="AF30" i="5"/>
  <c r="D30" i="5"/>
  <c r="AE30" i="5" s="1"/>
  <c r="AF29" i="5"/>
  <c r="D29" i="5"/>
  <c r="AE29" i="5" s="1"/>
  <c r="AF28" i="5"/>
  <c r="D28" i="5"/>
  <c r="AE28" i="5" s="1"/>
  <c r="AF27" i="5"/>
  <c r="D27" i="5"/>
  <c r="AE27" i="5" s="1"/>
  <c r="AC26" i="5"/>
  <c r="AB26" i="5"/>
  <c r="AA26" i="5"/>
  <c r="Z26" i="5"/>
  <c r="Y26" i="5"/>
  <c r="X26" i="5"/>
  <c r="W26" i="5"/>
  <c r="V26" i="5"/>
  <c r="V35" i="5" s="1"/>
  <c r="U26" i="5"/>
  <c r="T26" i="5"/>
  <c r="S26" i="5"/>
  <c r="R26" i="5"/>
  <c r="Q26" i="5"/>
  <c r="P26" i="5"/>
  <c r="O26" i="5"/>
  <c r="N26" i="5"/>
  <c r="N35" i="5" s="1"/>
  <c r="M26" i="5"/>
  <c r="K26" i="5"/>
  <c r="J26" i="5"/>
  <c r="I26" i="5"/>
  <c r="H26" i="5"/>
  <c r="G26" i="5"/>
  <c r="F26" i="5"/>
  <c r="E26" i="5"/>
  <c r="D26" i="5" s="1"/>
  <c r="AE26" i="5" s="1"/>
  <c r="AF25" i="5"/>
  <c r="D25" i="5"/>
  <c r="AD25" i="5" s="1"/>
  <c r="AF24" i="5"/>
  <c r="D24" i="5"/>
  <c r="AD24" i="5" s="1"/>
  <c r="AF23" i="5"/>
  <c r="D23" i="5"/>
  <c r="AF22" i="5"/>
  <c r="D22" i="5"/>
  <c r="AD22" i="5" s="1"/>
  <c r="AF21" i="5"/>
  <c r="AE21" i="5"/>
  <c r="F35" i="5" l="1"/>
  <c r="H35" i="5"/>
  <c r="J35" i="5"/>
  <c r="M35" i="5"/>
  <c r="O35" i="5"/>
  <c r="Q35" i="5"/>
  <c r="S35" i="5"/>
  <c r="U35" i="5"/>
  <c r="W35" i="5"/>
  <c r="Y35" i="5"/>
  <c r="AA35" i="5"/>
  <c r="AC35" i="5"/>
  <c r="E35" i="5"/>
  <c r="G35" i="5"/>
  <c r="I35" i="5"/>
  <c r="K35" i="5"/>
  <c r="P35" i="5"/>
  <c r="T35" i="5"/>
  <c r="X35" i="5"/>
  <c r="AB35" i="5"/>
  <c r="R35" i="5"/>
  <c r="Z35" i="5"/>
  <c r="AD23" i="5"/>
  <c r="AD34" i="5"/>
  <c r="AE22" i="5"/>
  <c r="AE23" i="5"/>
  <c r="AE24" i="5"/>
  <c r="AE25" i="5"/>
  <c r="AF26" i="5"/>
  <c r="AE34" i="5"/>
  <c r="D35" i="5"/>
  <c r="AF7" i="5" l="1"/>
  <c r="AF8" i="5"/>
  <c r="AF9" i="5"/>
  <c r="AF10" i="5"/>
  <c r="AF12" i="5"/>
  <c r="AF13" i="5"/>
  <c r="AF14" i="5"/>
  <c r="AF15" i="5"/>
  <c r="AF16" i="5"/>
  <c r="AF17" i="5"/>
  <c r="AF18" i="5"/>
  <c r="AF19" i="5"/>
  <c r="AF6" i="5"/>
  <c r="L20" i="5"/>
  <c r="D7" i="5" l="1"/>
  <c r="D8" i="5"/>
  <c r="D9" i="5"/>
  <c r="D10" i="5"/>
  <c r="D12" i="5"/>
  <c r="D13" i="5"/>
  <c r="D14" i="5"/>
  <c r="D15" i="5"/>
  <c r="D16" i="5"/>
  <c r="D17" i="5"/>
  <c r="D18" i="5"/>
  <c r="D19" i="5"/>
  <c r="E11" i="5"/>
  <c r="W11" i="5"/>
  <c r="W20" i="5" s="1"/>
  <c r="X11" i="5"/>
  <c r="X20" i="5" s="1"/>
  <c r="Y11" i="5"/>
  <c r="Y20" i="5" s="1"/>
  <c r="Z11" i="5"/>
  <c r="Z20" i="5" s="1"/>
  <c r="AA11" i="5"/>
  <c r="AA20" i="5" s="1"/>
  <c r="F11" i="5"/>
  <c r="F20" i="5" s="1"/>
  <c r="G11" i="5"/>
  <c r="G20" i="5" s="1"/>
  <c r="AE15" i="5" l="1"/>
  <c r="AE14" i="5"/>
  <c r="AE13" i="5"/>
  <c r="AE12" i="5"/>
  <c r="AE6" i="5"/>
  <c r="AE18" i="5"/>
  <c r="AD10" i="5"/>
  <c r="AE10" i="5"/>
  <c r="E20" i="5"/>
  <c r="AE16" i="5"/>
  <c r="AD9" i="5"/>
  <c r="AE9" i="5"/>
  <c r="AE19" i="5"/>
  <c r="AD8" i="5"/>
  <c r="AE8" i="5"/>
  <c r="AE17" i="5"/>
  <c r="AE7" i="5"/>
  <c r="AD7" i="5"/>
  <c r="H11" i="5"/>
  <c r="H20" i="5" s="1"/>
  <c r="I11" i="5"/>
  <c r="I20" i="5" s="1"/>
  <c r="J11" i="5"/>
  <c r="J20" i="5" s="1"/>
  <c r="K11" i="5"/>
  <c r="K20" i="5" s="1"/>
  <c r="M11" i="5"/>
  <c r="M20" i="5" s="1"/>
  <c r="N11" i="5"/>
  <c r="N20" i="5" s="1"/>
  <c r="O11" i="5"/>
  <c r="O20" i="5" s="1"/>
  <c r="P11" i="5"/>
  <c r="P20" i="5" s="1"/>
  <c r="Q11" i="5"/>
  <c r="Q20" i="5" s="1"/>
  <c r="R11" i="5"/>
  <c r="R20" i="5" s="1"/>
  <c r="S11" i="5"/>
  <c r="S20" i="5" s="1"/>
  <c r="T11" i="5"/>
  <c r="T20" i="5" s="1"/>
  <c r="U11" i="5"/>
  <c r="U20" i="5" s="1"/>
  <c r="V11" i="5"/>
  <c r="V20" i="5" s="1"/>
  <c r="AB11" i="5"/>
  <c r="AB20" i="5" s="1"/>
  <c r="AC11" i="5"/>
  <c r="AC20" i="5" s="1"/>
  <c r="AF11" i="5" l="1"/>
  <c r="D11" i="5"/>
  <c r="D20" i="5" s="1"/>
  <c r="AE11" i="5" l="1"/>
  <c r="AD19" i="5"/>
</calcChain>
</file>

<file path=xl/sharedStrings.xml><?xml version="1.0" encoding="utf-8"?>
<sst xmlns="http://schemas.openxmlformats.org/spreadsheetml/2006/main" count="1731" uniqueCount="853">
  <si>
    <t>Номер строки</t>
  </si>
  <si>
    <t>Занятые выпускники</t>
  </si>
  <si>
    <t>01</t>
  </si>
  <si>
    <t>02</t>
  </si>
  <si>
    <t>03</t>
  </si>
  <si>
    <t>04</t>
  </si>
  <si>
    <t>05</t>
  </si>
  <si>
    <t>Московская область</t>
  </si>
  <si>
    <t>Алтайский край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</si>
  <si>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</si>
  <si>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</si>
  <si>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</si>
  <si>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</si>
  <si>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</si>
  <si>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</si>
  <si>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</si>
  <si>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</si>
  <si>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</si>
  <si>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</si>
  <si>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</si>
  <si>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</si>
  <si>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</si>
  <si>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</si>
  <si>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</si>
  <si>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</si>
  <si>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Кировская область</t>
  </si>
  <si>
    <t>Костромская область</t>
  </si>
  <si>
    <t>Краснодарский край</t>
  </si>
  <si>
    <t>Красноярский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</si>
  <si>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</si>
  <si>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</si>
  <si>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</si>
  <si>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</si>
  <si>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</si>
  <si>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</si>
  <si>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</si>
  <si>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</si>
  <si>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</si>
  <si>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</si>
  <si>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</si>
  <si>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</si>
  <si>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</si>
  <si>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</si>
  <si>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</si>
  <si>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Псковская область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</si>
  <si>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</si>
  <si>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</si>
  <si>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</si>
  <si>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</si>
  <si>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</si>
  <si>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</si>
  <si>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</si>
  <si>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</si>
  <si>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Крым</t>
  </si>
  <si>
    <t>Республика Марий Эл</t>
  </si>
  <si>
    <t>Республика Мордовия</t>
  </si>
  <si>
    <t>Республика Саха (Якутия)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</si>
  <si>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</si>
  <si>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</si>
  <si>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</si>
  <si>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</si>
  <si>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</si>
  <si>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</si>
  <si>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</si>
  <si>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</si>
  <si>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</si>
  <si>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</si>
  <si>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</si>
  <si>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</si>
  <si>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</si>
  <si>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</si>
  <si>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</si>
  <si>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Ульяновская область</t>
  </si>
  <si>
    <t>Хабаровский край</t>
  </si>
  <si>
    <t>Челябинская область</t>
  </si>
  <si>
    <t>Чеченская Республика</t>
  </si>
  <si>
    <t>Ямало-Ненецкий автономный округ</t>
  </si>
  <si>
    <t>Ярославская область</t>
  </si>
  <si>
    <t>Регионы</t>
  </si>
  <si>
    <t>Чукотский автономный округ</t>
  </si>
  <si>
    <t>Республика Северная Осетия - Алания</t>
  </si>
  <si>
    <t>Находятся в отпуске по уходу 
за ребенком</t>
  </si>
  <si>
    <t>Продолжили обучение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</si>
  <si>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</si>
  <si>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</si>
  <si>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</si>
  <si>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</si>
  <si>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</si>
  <si>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</si>
  <si>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</si>
  <si>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</si>
  <si>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</si>
  <si>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</si>
  <si>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Проходят службу в армии по призыву</t>
  </si>
  <si>
    <t xml:space="preserve">Находятся под следствием, отбывают наказание </t>
  </si>
  <si>
    <t>Смерть, тяжелое состояние здоровья</t>
  </si>
  <si>
    <t>будут самозанятыми</t>
  </si>
  <si>
    <t>Прочее, редкие жизненные обстоятельства</t>
  </si>
  <si>
    <t>будут продолжать обучение</t>
  </si>
  <si>
    <t>будут призваны в армию</t>
  </si>
  <si>
    <t>будут осуществлять предприни-мательскую деятельность</t>
  </si>
  <si>
    <t xml:space="preserve">Индиви-дуальные предприни-матели </t>
  </si>
  <si>
    <t>Амурская область</t>
  </si>
  <si>
    <t>05.01.01 Гидрометнаблюдатель</t>
  </si>
  <si>
    <t>05.02.01 Картография</t>
  </si>
  <si>
    <t>05.02.02 Гидрология</t>
  </si>
  <si>
    <t>05.02.03 Метеорология</t>
  </si>
  <si>
    <t>07.02.01 Архитектура</t>
  </si>
  <si>
    <t>08.01.01 Изготовитель арматурных сеток и каркасов</t>
  </si>
  <si>
    <t>08.01.02 Монтажник трубопроводов</t>
  </si>
  <si>
    <t>08.01.04 Кровельщик</t>
  </si>
  <si>
    <t>08.01.05 Мастер столярно-плотничных и паркетных работ</t>
  </si>
  <si>
    <t>08.01.06 Мастер сухого строительства</t>
  </si>
  <si>
    <t>08.01.07 Мастер общестроительных работ</t>
  </si>
  <si>
    <t>08.01.08 Мастер отделочных строительных работ</t>
  </si>
  <si>
    <t>08.01.09 Слесарь по строительно-монтажным работам</t>
  </si>
  <si>
    <t>08.01.10 Мастер жилищно-коммунального хозяйства</t>
  </si>
  <si>
    <t>08.01.11 Машинист машин и оборудования в производстве цемента</t>
  </si>
  <si>
    <t>08.01.13 Изготовитель железобетонных изделий</t>
  </si>
  <si>
    <t>08.01.14 Монтажник санитарно-технических, вентиляционных систем и оборудования</t>
  </si>
  <si>
    <t>08.01.15 Слесарь по изготовлению деталей и узлов технических систем в строительстве</t>
  </si>
  <si>
    <t>08.01.16 Электромонтажник по сигнализации, централизации и блокировке</t>
  </si>
  <si>
    <t>08.01.17 Электромонтажник-наладчик</t>
  </si>
  <si>
    <t>08.01.18 Электромонтажник электрических сетей и электрооборудования</t>
  </si>
  <si>
    <t>08.01.19 Электромонтажник по силовым сетям и электрооборудованию</t>
  </si>
  <si>
    <t>08.01.22 Мастер путевых машин</t>
  </si>
  <si>
    <t>08.01.23 Бригадир-путеец</t>
  </si>
  <si>
    <t>08.01.24 Мастер столярно-плотничных, паркетных и стекольных работ</t>
  </si>
  <si>
    <t>08.01.25 Мастер отделочных строительных и декоративных работ</t>
  </si>
  <si>
    <t>08.01.26 Мастер по ремонту и обслуживанию инженерных систем жилищно-коммунального хозяйства</t>
  </si>
  <si>
    <t>08.01.27 Мастер общестроительных работ</t>
  </si>
  <si>
    <t>08.01.28 Мастер отделочных строительных и декоративных работ</t>
  </si>
  <si>
    <t>08.01.29 Мастер по ремонту и обслуживанию инженерных систем жилищно-коммунального хозяйства</t>
  </si>
  <si>
    <t>08.01.30 Электромонтажник слаботочных систем</t>
  </si>
  <si>
    <t>08.01.31 Электромонтажник электрических сетей и электрооборудования</t>
  </si>
  <si>
    <t>08.02.01 Строительство и эксплуатация зданий и сооружений</t>
  </si>
  <si>
    <t>08.02.02 Строительство и эксплуатация инженерных сооружений</t>
  </si>
  <si>
    <t>08.02.03 Производство неметаллических строительных изделий и конструкций</t>
  </si>
  <si>
    <t>08.02.04 Водоснабжение и водоотведение</t>
  </si>
  <si>
    <t>08.02.05 Строительство и эксплуатация автомобильных дорог и аэродромов</t>
  </si>
  <si>
    <t>08.02.06 Строительство и эксплуатация городских путей сообщения</t>
  </si>
  <si>
    <t>08.02.07 Монтаж и эксплуатация внутренних сантехнических устройств, кондиционирования воздуха и вентиляции</t>
  </si>
  <si>
    <t>08.02.08 Монтаж и эксплуатация оборудования и систем газоснабжения</t>
  </si>
  <si>
    <t>08.02.09 Монтаж, наладка и эксплуатация электрооборудования промышленных и гражданских зданий</t>
  </si>
  <si>
    <t>08.02.10 Строительство железных дорог, путь и путевое хозяйство</t>
  </si>
  <si>
    <t>08.02.11 Управление, эксплуатация и обслуживание многоквартирного дома</t>
  </si>
  <si>
    <t>08.02.12 Строительство и эксплуатация автомобильных дорог, аэродромов и городских путей сообщения</t>
  </si>
  <si>
    <t>08.02.13 Монтаж и эксплуатация внутренних сантехнических устройств, кондиционирования воздуха и вентиляции</t>
  </si>
  <si>
    <t>08.02.14 Эксплуатация и обслуживание многоквартирного дома</t>
  </si>
  <si>
    <t>09.01.01 Наладчик аппаратного и программного обеспечения</t>
  </si>
  <si>
    <t>09.01.02 Наладчик компьютерных сетей</t>
  </si>
  <si>
    <t>09.01.03 Мастер по обработке цифровой информации</t>
  </si>
  <si>
    <t>09.01.03 Оператор информационных систем и ресурсов</t>
  </si>
  <si>
    <t>09.01.04 Наладчик аппаратных и программных средств инфокоммуникационных систем</t>
  </si>
  <si>
    <t>09.01.05 Оператор технической поддержки</t>
  </si>
  <si>
    <t>09.02.01 Компьютерные системы и комплексы</t>
  </si>
  <si>
    <t>09.02.02 Компьютерные сети</t>
  </si>
  <si>
    <t>09.02.03 Программирование в компьютерных системах</t>
  </si>
  <si>
    <t>09.02.04 Информационные системы (по отраслям)</t>
  </si>
  <si>
    <t>09.02.05 Прикладная информатика (по отраслям)</t>
  </si>
  <si>
    <t>09.02.06 Сетевое и системное администрирование</t>
  </si>
  <si>
    <t>09.02.07 Информационные системы и программирование</t>
  </si>
  <si>
    <t>09.02.08 Интеллектуальные интегрированные системы</t>
  </si>
  <si>
    <t>10.02.01 Организация и технология защиты информации</t>
  </si>
  <si>
    <t>10.02.03 Информационная безопасность автоматизированных систем</t>
  </si>
  <si>
    <t>10.02.04 Обеспечение информационной безопасности телекоммуникационных систем</t>
  </si>
  <si>
    <t>10.02.05 Обеспечение информационной безопасности автоматизированных систем</t>
  </si>
  <si>
    <t>11.01.01 Монтажник радиоэлектронной аппаратуры и приборов</t>
  </si>
  <si>
    <t>11.01.02 Радиомеханик</t>
  </si>
  <si>
    <t>11.01.05 Монтажник связи</t>
  </si>
  <si>
    <t>11.01.07 Электромонтер по ремонту линейно-кабельных сооружений телефонной связи и проводного вещания</t>
  </si>
  <si>
    <t>11.01.08 Оператор связи</t>
  </si>
  <si>
    <t>11.01.11 Наладчик технологического оборудования (электронная техника)</t>
  </si>
  <si>
    <t>11.02.01 Радиоаппаратостроение</t>
  </si>
  <si>
    <t>11.02.02 Техническое обслуживание и ремонт радиоэлектронной техники (по отраслям)</t>
  </si>
  <si>
    <t>11.02.03 Эксплуатация оборудования радиосвязи и электрорадионавигации судов</t>
  </si>
  <si>
    <t>11.02.04 Радиотехнические комплексы и системы управления космических летательных аппаратов</t>
  </si>
  <si>
    <t>11.02.05 Аудиовизуальная техника</t>
  </si>
  <si>
    <t>11.02.06 Техническая эксплуатация транспортного радиоэлектронного оборудования (по видам транспорта)</t>
  </si>
  <si>
    <t>11.02.07 Радиотехнические информационные системы</t>
  </si>
  <si>
    <t>11.02.08 Средства связи с подвижными объектами</t>
  </si>
  <si>
    <t>11.02.09 Многоканальные телекоммуникационные системы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</si>
  <si>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</si>
  <si>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</si>
  <si>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</si>
  <si>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</si>
  <si>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</si>
  <si>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</si>
  <si>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</si>
  <si>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</si>
  <si>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</si>
  <si>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12.01.02 Оптик-механик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</si>
  <si>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</si>
  <si>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</si>
  <si>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</si>
  <si>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</si>
  <si>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</si>
  <si>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</si>
  <si>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</si>
  <si>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</si>
  <si>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</si>
  <si>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</si>
  <si>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</si>
  <si>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</si>
  <si>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</si>
  <si>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</si>
  <si>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</si>
  <si>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</si>
  <si>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</si>
  <si>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</si>
  <si>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</si>
  <si>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</si>
  <si>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</si>
  <si>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</si>
  <si>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</si>
  <si>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</si>
  <si>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</si>
  <si>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</si>
  <si>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</si>
  <si>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</si>
  <si>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</si>
  <si>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</si>
  <si>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</si>
  <si>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14.02.02 Радиационная безопасность</t>
  </si>
  <si>
    <t>15.01.04 Наладчик сварочного и газоплазморезательного оборудования</t>
  </si>
  <si>
    <t>15.01.05 Сварщик (ручной и частично механизированной сварки (наплавки)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</si>
  <si>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</si>
  <si>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</si>
  <si>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</si>
  <si>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</si>
  <si>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</si>
  <si>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</si>
  <si>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</si>
  <si>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</si>
  <si>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</si>
  <si>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</si>
  <si>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</si>
  <si>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</si>
  <si>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</si>
  <si>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</si>
  <si>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</si>
  <si>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</si>
  <si>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</si>
  <si>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</si>
  <si>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</si>
  <si>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</si>
  <si>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</si>
  <si>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</si>
  <si>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</si>
  <si>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</si>
  <si>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</si>
  <si>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</si>
  <si>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</si>
  <si>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</si>
  <si>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</si>
  <si>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</si>
  <si>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</si>
  <si>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</si>
  <si>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</si>
  <si>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</si>
  <si>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</si>
  <si>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</si>
  <si>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</si>
  <si>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</si>
  <si>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</si>
  <si>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18.01.01 Лаборант по физико-механическим испытаниям</t>
  </si>
  <si>
    <t>18.01.02 Лаборант-эколог</t>
  </si>
  <si>
    <t>18.01.05 Аппаратчик-оператор производства неорганических веществ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</si>
  <si>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</si>
  <si>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</si>
  <si>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</si>
  <si>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</si>
  <si>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</si>
  <si>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</si>
  <si>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</si>
  <si>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</si>
  <si>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</si>
  <si>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</si>
  <si>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</si>
  <si>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</si>
  <si>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</si>
  <si>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</si>
  <si>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</si>
  <si>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</si>
  <si>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</si>
  <si>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</si>
  <si>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</si>
  <si>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</si>
  <si>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19.01.01 Аппаратчик-оператор в биотехнологии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</si>
  <si>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</si>
  <si>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</si>
  <si>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</si>
  <si>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</si>
  <si>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Наладчик оборудования в производстве пищевой продукции (по отраслям производства)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</si>
  <si>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</si>
  <si>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</si>
  <si>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</si>
  <si>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</si>
  <si>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</si>
  <si>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</si>
  <si>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</si>
  <si>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</si>
  <si>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</si>
  <si>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</si>
  <si>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</si>
  <si>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</si>
  <si>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</si>
  <si>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</si>
  <si>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</si>
  <si>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</si>
  <si>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</si>
  <si>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</si>
  <si>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</si>
  <si>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</si>
  <si>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</si>
  <si>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19.02.15 Биотехнология пищевой промышленности</t>
  </si>
  <si>
    <t>20.01.01 Пожарный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</si>
  <si>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</si>
  <si>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</si>
  <si>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</si>
  <si>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</si>
  <si>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</si>
  <si>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</si>
  <si>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</si>
  <si>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</si>
  <si>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21.01.02 Оператор по ремонту скважин</t>
  </si>
  <si>
    <t>21.01.03 Бурильщик эксплуатационных и разведочных скважин</t>
  </si>
  <si>
    <t>21.01.04 Машинист на буровых установках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</si>
  <si>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</si>
  <si>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</si>
  <si>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</si>
  <si>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</si>
  <si>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</si>
  <si>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</si>
  <si>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</si>
  <si>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</si>
  <si>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</si>
  <si>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</si>
  <si>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</si>
  <si>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</si>
  <si>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</si>
  <si>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</si>
  <si>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</si>
  <si>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</si>
  <si>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</si>
  <si>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</si>
  <si>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</si>
  <si>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</si>
  <si>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</si>
  <si>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</si>
  <si>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</si>
  <si>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</si>
  <si>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</si>
  <si>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</si>
  <si>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</si>
  <si>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</si>
  <si>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</si>
  <si>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</si>
  <si>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</si>
  <si>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</si>
  <si>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</si>
  <si>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</si>
  <si>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</si>
  <si>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</si>
  <si>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</si>
  <si>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23.01.01 Оператор транспортного терминала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</si>
  <si>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</si>
  <si>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</si>
  <si>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</si>
  <si>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</si>
  <si>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</si>
  <si>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</si>
  <si>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</si>
  <si>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</si>
  <si>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</si>
  <si>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</si>
  <si>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</si>
  <si>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</si>
  <si>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</si>
  <si>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</si>
  <si>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</si>
  <si>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</si>
  <si>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</si>
  <si>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</si>
  <si>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</si>
  <si>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</si>
  <si>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</si>
  <si>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двигателей, систем и агрегатов автомобилей</t>
  </si>
  <si>
    <t>24.01.01 Слесарь-сборщик авиационной техники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</si>
  <si>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</si>
  <si>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</si>
  <si>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</si>
  <si>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</si>
  <si>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25.02.01 Техническая эксплуатация летательных аппаратов и двигателей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</si>
  <si>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</si>
  <si>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</si>
  <si>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</si>
  <si>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</si>
  <si>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</si>
  <si>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</si>
  <si>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</si>
  <si>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26.01.01 Судостроитель-судоремонтник металлических судов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</si>
  <si>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</si>
  <si>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</si>
  <si>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</si>
  <si>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</si>
  <si>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</si>
  <si>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</si>
  <si>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</si>
  <si>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</si>
  <si>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</si>
  <si>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</si>
  <si>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</si>
  <si>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</si>
  <si>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</si>
  <si>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</si>
  <si>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</si>
  <si>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</si>
  <si>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</si>
  <si>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</si>
  <si>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</si>
  <si>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</si>
  <si>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</si>
  <si>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27.02.07 Управление качеством продукции, процессов и услуг (по отраслям)</t>
  </si>
  <si>
    <t>29.01.02 Обувщик (широкого профиля)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</si>
  <si>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</si>
  <si>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</si>
  <si>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</si>
  <si>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</si>
  <si>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</si>
  <si>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</si>
  <si>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</si>
  <si>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</si>
  <si>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</si>
  <si>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</si>
  <si>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</si>
  <si>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Огранщик алмазов в бриллианты</t>
  </si>
  <si>
    <t>29.01.29 Мастер столярного и мебельного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</si>
  <si>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</si>
  <si>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</si>
  <si>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</si>
  <si>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</si>
  <si>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</si>
  <si>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</si>
  <si>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</si>
  <si>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</si>
  <si>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</si>
  <si>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</si>
  <si>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</si>
  <si>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</si>
  <si>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</si>
  <si>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</si>
  <si>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</si>
  <si>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</si>
  <si>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32.02.01 Медико-профилактическое дело</t>
  </si>
  <si>
    <t>33.02.01 Фармация</t>
  </si>
  <si>
    <t>34.01.01 Младшая медицинская сестра по уходу за больными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</si>
  <si>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</si>
  <si>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</si>
  <si>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</si>
  <si>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</si>
  <si>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</si>
  <si>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</si>
  <si>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</si>
  <si>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</si>
  <si>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</si>
  <si>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</si>
  <si>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</si>
  <si>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</si>
  <si>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</si>
  <si>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</si>
  <si>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</si>
  <si>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Электромонтер по ремонту и обслуживанию электрооборудования в сельскохозяйственном производстве</t>
  </si>
  <si>
    <t>35.01.15 Мастер по ремонту и обслуживанию электрооборудования в сельском хозяйстве</t>
  </si>
  <si>
    <t>35.01.16 Рыбовод</t>
  </si>
  <si>
    <t>35.01.16 Мастер по водным биоресурсам и аквакультуре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</si>
  <si>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</si>
  <si>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</si>
  <si>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</si>
  <si>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</si>
  <si>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</si>
  <si>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</si>
  <si>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</si>
  <si>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</si>
  <si>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</si>
  <si>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</si>
  <si>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</si>
  <si>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</si>
  <si>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</si>
  <si>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</si>
  <si>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</si>
  <si>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</si>
  <si>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</si>
  <si>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</si>
  <si>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</si>
  <si>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</si>
  <si>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</si>
  <si>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Ихтиология и рыбоводство</t>
  </si>
  <si>
    <t>35.02.09 Водные биоресурсы и аквакультура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</si>
  <si>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</si>
  <si>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</si>
  <si>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</si>
  <si>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</si>
  <si>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</si>
  <si>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</si>
  <si>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</si>
  <si>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</si>
  <si>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36.01.01 Младший ветеринарный фельдшер</t>
  </si>
  <si>
    <t>36.01.02 Мастер животноводства</t>
  </si>
  <si>
    <t>36.01.03 Тренер-наездник лошадей</t>
  </si>
  <si>
    <t>36.02.01 Ветеринария</t>
  </si>
  <si>
    <t>36.02.02 Зоотехния</t>
  </si>
  <si>
    <t>38.01.01 Оператор диспетчерской (производственно-диспетчерской) службы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</si>
  <si>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</si>
  <si>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</si>
  <si>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</si>
  <si>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</si>
  <si>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</si>
  <si>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</si>
  <si>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</si>
  <si>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</si>
  <si>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</si>
  <si>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39.01.01 Социальный работник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</si>
  <si>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</si>
  <si>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</si>
  <si>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</si>
  <si>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</si>
  <si>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</si>
  <si>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</si>
  <si>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</si>
  <si>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</si>
  <si>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</si>
  <si>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42.02.01 Реклама</t>
  </si>
  <si>
    <t>42.02.02 Издательское дело</t>
  </si>
  <si>
    <t>43.01.01 Официант, бармен</t>
  </si>
  <si>
    <t>43.01.02 Парикмахер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</si>
  <si>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</si>
  <si>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</si>
  <si>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</si>
  <si>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</si>
  <si>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</si>
  <si>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</si>
  <si>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</si>
  <si>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</si>
  <si>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</si>
  <si>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</si>
  <si>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</si>
  <si>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</si>
  <si>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</si>
  <si>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</si>
  <si>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</si>
  <si>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</si>
  <si>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</si>
  <si>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</si>
  <si>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</si>
  <si>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</si>
  <si>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</si>
  <si>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</si>
  <si>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</si>
  <si>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</si>
  <si>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</si>
  <si>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</si>
  <si>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</si>
  <si>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</si>
  <si>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</si>
  <si>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</si>
  <si>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</si>
  <si>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49.02.01 Физическая культура</t>
  </si>
  <si>
    <t>49.02.02 Адаптивная физическая культура</t>
  </si>
  <si>
    <t>49.02.03 Спорт</t>
  </si>
  <si>
    <t>50.02.01 Мировая художественная культура</t>
  </si>
  <si>
    <t>51.02.01 Народное художественное творчество (по видам)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</si>
  <si>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</si>
  <si>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</si>
  <si>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</si>
  <si>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</si>
  <si>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</si>
  <si>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</si>
  <si>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</si>
  <si>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</si>
  <si>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</si>
  <si>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</si>
  <si>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</si>
  <si>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</si>
  <si>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</si>
  <si>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</si>
  <si>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</si>
  <si>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</si>
  <si>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</si>
  <si>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</si>
  <si>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</si>
  <si>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</si>
  <si>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</si>
  <si>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</si>
  <si>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</si>
  <si>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</si>
  <si>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</si>
  <si>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</si>
  <si>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</si>
  <si>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</si>
  <si>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</si>
  <si>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</si>
  <si>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</si>
  <si>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</si>
  <si>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</si>
  <si>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</si>
  <si>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</si>
  <si>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54.02.01 Дизайн (по отраслям)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</si>
  <si>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</si>
  <si>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</si>
  <si>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</si>
  <si>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</si>
  <si>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</si>
  <si>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</si>
  <si>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</si>
  <si>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</si>
  <si>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</si>
  <si>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</si>
  <si>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</si>
  <si>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</si>
  <si>
    <t>Коды и наименования образовательных программ</t>
  </si>
  <si>
    <t>УГПС</t>
  </si>
  <si>
    <t>Кабардино-Балкарская Республика</t>
  </si>
  <si>
    <t>Приморский край</t>
  </si>
  <si>
    <t>Удмуртская Республика</t>
  </si>
  <si>
    <t>Донецкая Народная Республика</t>
  </si>
  <si>
    <t>Луганская Народная Республика</t>
  </si>
  <si>
    <t>Запорожская область</t>
  </si>
  <si>
    <t>Херсонская область</t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</si>
  <si>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  <family val="1"/>
        <charset val="204"/>
      </rPr>
      <t>(указывается в каждой строке из выпадающего списка)</t>
    </r>
  </si>
  <si>
    <r>
      <t xml:space="preserve">Субъект Российской Федерации
</t>
    </r>
    <r>
      <rPr>
        <b/>
        <i/>
        <sz val="12"/>
        <color theme="1"/>
        <rFont val="Times New Roman"/>
        <family val="1"/>
        <charset val="204"/>
      </rPr>
      <t>(указывается в каждой строке из выпадающего списка)</t>
    </r>
  </si>
  <si>
    <t>15.02.10 Мехатроника и робототехника (по отраслям)</t>
  </si>
  <si>
    <t>23.01.09 Помощник машиниста (по видам подвижного состава железнодорожного транспорта)</t>
  </si>
  <si>
    <t>11.01.08 Оператор почтовой связи</t>
  </si>
  <si>
    <t>15.01.29 Контролер качества в машиностроении</t>
  </si>
  <si>
    <t>26.01.06 Моторист-рулевой</t>
  </si>
  <si>
    <t>27.02.06 Метрологический контроль средств измерений</t>
  </si>
  <si>
    <t>12.02.03 Радиоэлектронные приборы и устройства</t>
  </si>
  <si>
    <t>38.02.08 Торговое дело</t>
  </si>
  <si>
    <t>08.02.15 Информационное моделирование в строительстве</t>
  </si>
  <si>
    <t>36.02.03 Зоотехния</t>
  </si>
  <si>
    <t>15.02.17 Монтаж, техническое обслуживание, эксплуатация и ремонт промышленного оборудования (по отраслям)</t>
  </si>
  <si>
    <t>36.01.04 Пчеловод</t>
  </si>
  <si>
    <t>22.02.08 Металлургическое производство (по видам производства)</t>
  </si>
  <si>
    <t>05.00.00 Науки о земле</t>
  </si>
  <si>
    <t>07.00.00 Архитектура</t>
  </si>
  <si>
    <t>08.00.00 Техника и технологии строительства</t>
  </si>
  <si>
    <t>09.00.00 Информатика и вычислительная техника</t>
  </si>
  <si>
    <t>10.00.00 Информационная безопасность</t>
  </si>
  <si>
    <t>11.00.00 Электроника, радиотехника и системы связи</t>
  </si>
  <si>
    <t>12.00.00 Фотоника, приборостроение, оптические и биотехнические системы и технологии</t>
  </si>
  <si>
    <t>13.00.00 Электро- и теплоэнергетика</t>
  </si>
  <si>
    <t>14.00.00 Ядерная энергетика и технологии</t>
  </si>
  <si>
    <t>15.00.00 Машиностроение</t>
  </si>
  <si>
    <t>18.00.00 Химические технологии</t>
  </si>
  <si>
    <t>19.00.00 Промышленная экология и биотехнологии</t>
  </si>
  <si>
    <t>20.00.00 Техносферная безопасность и природообустройство</t>
  </si>
  <si>
    <t>21.00.00 Прикладная геология, горное дело, нефтегазовое дело и геодезия</t>
  </si>
  <si>
    <t>22.00.00 Технологии материалов</t>
  </si>
  <si>
    <t>23.00.00 Техника и технологии наземного транспорта</t>
  </si>
  <si>
    <t>24.00.00 Авиационная и ракетно-космическая техника</t>
  </si>
  <si>
    <t>25.00.00 Аэронавигация и эксплуатация авиационной и ракетно-космической техники</t>
  </si>
  <si>
    <t>26.00.00 Техника и технологии кораблестроения и водного транспорта</t>
  </si>
  <si>
    <t>27.00.00 Управление в технических системах</t>
  </si>
  <si>
    <t>29.00.00 Технологии легкой промышленности</t>
  </si>
  <si>
    <t>31.00.00 Клиническая медицина</t>
  </si>
  <si>
    <t>32.00.00 Науки о здоровье и профилактическая медицина</t>
  </si>
  <si>
    <t>33.00.00 Фармация</t>
  </si>
  <si>
    <t>34.00.00 Сестринское дело</t>
  </si>
  <si>
    <t>35.00.00 Сельское, лесное и рыбное хозяйство</t>
  </si>
  <si>
    <t>36.00.00 Ветеринария и зоотехния</t>
  </si>
  <si>
    <t>38.00.00 Экономика и управление</t>
  </si>
  <si>
    <t>39.00.00 Социология и социальная работа</t>
  </si>
  <si>
    <t>40.00.00 Юриспруденция</t>
  </si>
  <si>
    <t>42.00.00 Средства массовой информации и информационно-библиотечное дело</t>
  </si>
  <si>
    <t>43.00.00 Сервис и туризм</t>
  </si>
  <si>
    <t>44.00.00 Образование и педагогические науки</t>
  </si>
  <si>
    <t>46.00.00 История и археология</t>
  </si>
  <si>
    <t>49.00.00 Физическая культура и спорт</t>
  </si>
  <si>
    <t>50.00.00 Искусствознание</t>
  </si>
  <si>
    <t>51.00.00 Культуроведение и социокультурные проекты</t>
  </si>
  <si>
    <t>52.00.00 Сценические искусства и литературное творчество</t>
  </si>
  <si>
    <t>53.00.00 Музыкальное искусство</t>
  </si>
  <si>
    <t>54.00.00 Изобразительное и прикладные виды искусств</t>
  </si>
  <si>
    <t>55.00.00 Экранные искусства</t>
  </si>
  <si>
    <t>Самозанятые (перешедшие на специальный налоговый режим - налог на профессио-нальный доход)</t>
  </si>
  <si>
    <t>Потенциальная занятость (приоритет в ходе работы - перевод в категорию "занятые выпускники")</t>
  </si>
  <si>
    <t>Неформальная занятость (теневой сектор экономики)</t>
  </si>
  <si>
    <t>Риск нетрудоустройства (требует оперативных мер и адресной работы)</t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</si>
  <si>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</si>
  <si>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(сумма по видам деятельности (кроме граф "в том числе") равна суммарному выпуску)</t>
    </r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</si>
  <si>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</si>
  <si>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</si>
  <si>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</si>
  <si>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Ухаживают за больными родственниками (иные семейные обстоятельства)</t>
  </si>
  <si>
    <t>08.01.21 Монтажник электрических подъемников (лифтов)</t>
  </si>
  <si>
    <t>08.01.32 Мастер аварийно-восстановительных работ на сетях водоснабжения и водоотведения</t>
  </si>
  <si>
    <t>09.02.09 Веб-разработка</t>
  </si>
  <si>
    <t>09.02.10 Разработка компьютерных игр, дополненной и виртуальной реальности</t>
  </si>
  <si>
    <t>10.02.02 Информационная безопасность телекоммуникационных систем</t>
  </si>
  <si>
    <t>11.01.06 Электромонтер оборудования электросвязи и проводного вещания</t>
  </si>
  <si>
    <t>11.01.14 Оператор автоматической линии сборки радиоэлектронной аппаратуры  и приборов</t>
  </si>
  <si>
    <t>11.01.14 Оператор автоматической линии сборки радиоэлектронной аппаратуры и приборов</t>
  </si>
  <si>
    <t>11.02.19 Квантовые коммуникации</t>
  </si>
  <si>
    <t>12.02.04 Электромеханические приборные устройства</t>
  </si>
  <si>
    <t>13.01.02 Машинист паровых турбин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</si>
  <si>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</si>
  <si>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</si>
  <si>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13.02.07 Электроснабжение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</si>
  <si>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</si>
  <si>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</si>
  <si>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</si>
  <si>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</si>
  <si>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</si>
  <si>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15.01.13 Монтажник-наладчик технологического оборудования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</si>
  <si>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</si>
  <si>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</si>
  <si>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15.02.03 Монтаж, техническое обслуживание и ремонт гидравлического и пневматического оборудования (по отраслям)</t>
  </si>
  <si>
    <t>15.02.07 Автоматизация технологических процессов и производств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</si>
  <si>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</si>
  <si>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</si>
  <si>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18.01.03 Аппаратчик-оператор экологических установок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</si>
  <si>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</si>
  <si>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</si>
  <si>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</si>
  <si>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</si>
  <si>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</si>
  <si>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</si>
  <si>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18.02.11 Технология производства энергонасыщенных материалов и изделий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</si>
  <si>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</si>
  <si>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</si>
  <si>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производства биотехнологической продукции для пищевой промышленности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</si>
  <si>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</si>
  <si>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</si>
  <si>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21.01.03 Бурильщик эксплуатационных  и разведочных скважин</t>
  </si>
  <si>
    <t>21.01.07 Бурильщик морского бурения скважин</t>
  </si>
  <si>
    <t>21.01.17 Мастер по обслуживанию магистральных трубопроводов</t>
  </si>
  <si>
    <t>22.01.11 Оператор металлургического производства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</si>
  <si>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</si>
  <si>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</si>
  <si>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</si>
  <si>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23.02.07 Техническое обслуживание и ремонт автотранспортных средств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</si>
  <si>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</si>
  <si>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</si>
  <si>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24.02.04 Радиотехнические комплексы и системы управления космических летательных аппаратов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</si>
  <si>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</si>
  <si>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</si>
  <si>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26.01.13 Водолаз</t>
  </si>
  <si>
    <t>27.01.01 Контролер измерительных приборов</t>
  </si>
  <si>
    <t>29.01.01 Скорняк</t>
  </si>
  <si>
    <t>29.01.03 Сборщик обуви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</si>
  <si>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</si>
  <si>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</si>
  <si>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</si>
  <si>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29.01.28 Мастер по обработке алмазов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</si>
  <si>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</si>
  <si>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</si>
  <si>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</si>
  <si>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</si>
  <si>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</si>
  <si>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</si>
  <si>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29.02.11 Полиграфическое производство</t>
  </si>
  <si>
    <t>31.01.01 Медицинский администратор</t>
  </si>
  <si>
    <t>31.02.07 Стоматологическое дело</t>
  </si>
  <si>
    <t>35.01.05 Контролер качества материалов и продукции деревообрабатывающего производства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</si>
  <si>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</si>
  <si>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</si>
  <si>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</si>
  <si>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</si>
  <si>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</si>
  <si>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</si>
  <si>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</si>
  <si>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36.01.05 Лаборант в области ветеринарии</t>
  </si>
  <si>
    <t>36.01.06 Мастер оленеводства</t>
  </si>
  <si>
    <t>36.02.04 Охотоведение и звероводство</t>
  </si>
  <si>
    <t>36.02.05 Кинология</t>
  </si>
  <si>
    <t>38.01.02 Продавец</t>
  </si>
  <si>
    <t>43.01.03 Бортпроводник судовой</t>
  </si>
  <si>
    <t>43.01.11 Мастер флористического сервиса</t>
  </si>
  <si>
    <t>46.02.02 Обеспечение технологического сопровождения цифровой трансформации документированных сфер деятельности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</si>
  <si>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</si>
  <si>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</si>
  <si>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Наименование показателей 
(категория выпускников)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</si>
  <si>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</si>
  <si>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</si>
  <si>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г. Москва</t>
  </si>
  <si>
    <t>г. Санкт-Петербург</t>
  </si>
  <si>
    <t>г. Севастополь</t>
  </si>
  <si>
    <t>Кемеровская область - Кузбасс</t>
  </si>
  <si>
    <t>Республика Адыгея (Адыгея)</t>
  </si>
  <si>
    <t>Республика Татарстан (Татарстан)</t>
  </si>
  <si>
    <t>Ханты-Мансийский автономный округ - Югра</t>
  </si>
  <si>
    <t>Чувашская Республика - Чувашия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</si>
  <si>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</si>
  <si>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</si>
  <si>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</si>
  <si>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</si>
  <si>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</si>
  <si>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</si>
  <si>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</si>
  <si>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</si>
  <si>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</si>
  <si>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15. Проверка (строка не редактируется) - для специальностей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</si>
  <si>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</si>
  <si>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</si>
  <si>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</si>
  <si>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</si>
  <si>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</si>
  <si>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</si>
  <si>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</si>
  <si>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Распределение выпускников по каналам занятости и иным видам деятельности, чел. (каждый выпускник учитывается один раз)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</si>
  <si>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</si>
  <si>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</si>
  <si>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  <family val="1"/>
        <charset val="204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  <family val="1"/>
        <charset val="204"/>
      </rPr>
      <t xml:space="preserve">
</t>
    </r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</si>
  <si>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</si>
  <si>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(значения в графах "из них" не должны превыштать значения, из которых происходят)</t>
    </r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</si>
  <si>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</si>
  <si>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</si>
  <si>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</si>
  <si>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</si>
  <si>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</si>
  <si>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</si>
  <si>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</si>
  <si>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</si>
  <si>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</si>
  <si>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</si>
  <si>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</si>
  <si>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</si>
  <si>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</si>
  <si>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</si>
  <si>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</si>
  <si>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</si>
  <si>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</si>
  <si>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</si>
  <si>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</si>
  <si>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</si>
  <si>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</si>
  <si>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</si>
  <si>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</si>
  <si>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</si>
  <si>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</si>
  <si>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</si>
  <si>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</si>
  <si>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</si>
  <si>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</si>
  <si>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</si>
  <si>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</si>
  <si>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</si>
  <si>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sz val="12"/>
        <color theme="1"/>
        <rFont val="Times New Roman"/>
        <family val="1"/>
        <charset val="204"/>
      </rPr>
      <t>(кроме переезда в иные регионы)</t>
    </r>
  </si>
  <si>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rgb="FFFF0000"/>
        <rFont val="Times New Roman"/>
        <family val="1"/>
        <charset val="204"/>
      </rPr>
      <t xml:space="preserve">учитываться не будут. </t>
    </r>
    <r>
      <rPr>
        <i/>
        <sz val="12"/>
        <color rgb="FFFF0000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rgb="FFFF0000"/>
        <rFont val="Times New Roman"/>
        <family val="1"/>
        <charset val="204"/>
      </rPr>
      <t xml:space="preserve">
</t>
    </r>
    <r>
      <rPr>
        <i/>
        <sz val="12"/>
        <color rgb="FFFF0000"/>
        <rFont val="Times New Roman"/>
        <family val="1"/>
        <charset val="204"/>
      </rPr>
      <t xml:space="preserve">Графы "ПРОВЕРКА" </t>
    </r>
    <r>
      <rPr>
        <b/>
        <i/>
        <sz val="12"/>
        <color rgb="FFFF0000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rgb="FFFF0000"/>
        <rFont val="Times New Roman"/>
        <family val="1"/>
        <charset val="204"/>
      </rPr>
      <t xml:space="preserve">Формулы логического контроля:
</t>
    </r>
    <r>
      <rPr>
        <sz val="12"/>
        <color rgb="FFFF0000"/>
        <rFont val="Times New Roman"/>
        <family val="1"/>
        <charset val="204"/>
      </rPr>
      <t>стр.03 &lt;= стр.02 
стр.02 и стр.04 и стр.05 &lt;= стр.01
сумма по видам деятельности (кроме граф "из них") равна суммарному выпуску (гр.04 = сумма(с гр.05 по гр.29))
стр.06 = стр.02 + стр.04
стр.06 = стр.07 + стр.08 + стр.09 + стр.10 + стр.11 + стр.12 + стр.13
стр.14 &lt;= стр.06, стр.14 &lt;= стр.05 (&lt;= означает "меньше или равно")</t>
    </r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</si>
  <si>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</si>
  <si>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</si>
  <si>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r>
      <t xml:space="preserve">Суммарный выпуск 155
(человек)
</t>
    </r>
    <r>
      <rPr>
        <b/>
        <i/>
        <sz val="12"/>
        <color theme="1"/>
        <rFont val="Times New Roman"/>
        <family val="1"/>
        <charset val="204"/>
      </rPr>
      <t>автосумма граф с 05 по 29 
(кроме граф "из них" 06, 07, 22, 24, 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</si>
</sst>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scheme val="minor"/>
    </font>
    <font>
      <sz val="10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67">
    <xf numFmtId="0" fontId="0" fillId="0" borderId="0" xfId="0"/>
    <xf numFmtId="0" fontId="5" fillId="0" borderId="0" xfId="1" applyFont="1"/>
    <xf numFmtId="0" fontId="6" fillId="0" borderId="0" xfId="1" applyFont="1"/>
    <xf numFmtId="0" fontId="6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top" wrapText="1"/>
    </xf>
    <xf numFmtId="1" fontId="6" fillId="0" borderId="1" xfId="1" applyNumberFormat="1" applyFont="1" applyBorder="1" applyAlignment="1">
      <alignment horizontal="center" vertical="center"/>
    </xf>
    <xf numFmtId="0" fontId="6" fillId="2" borderId="1" xfId="1" applyFont="1" applyFill="1" applyBorder="1" applyAlignment="1">
      <alignment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1" xfId="1" applyFont="1" applyBorder="1" applyAlignment="1">
      <alignment vertical="top" wrapText="1"/>
    </xf>
    <xf numFmtId="0" fontId="11" fillId="3" borderId="1" xfId="1" applyFont="1" applyFill="1" applyBorder="1" applyAlignment="1">
      <alignment vertical="top" wrapText="1"/>
    </xf>
    <xf numFmtId="1" fontId="6" fillId="0" borderId="1" xfId="1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/>
    </xf>
    <xf numFmtId="49" fontId="6" fillId="4" borderId="1" xfId="1" applyNumberFormat="1" applyFont="1" applyFill="1" applyBorder="1" applyAlignment="1">
      <alignment horizontal="center" vertical="top"/>
    </xf>
    <xf numFmtId="49" fontId="10" fillId="0" borderId="0" xfId="0" applyNumberFormat="1" applyFont="1"/>
    <xf numFmtId="0" fontId="10" fillId="0" borderId="0" xfId="0" applyFont="1"/>
    <xf numFmtId="49" fontId="10" fillId="2" borderId="0" xfId="2" applyNumberFormat="1" applyFont="1" applyFill="1" applyAlignment="1">
      <alignment horizontal="center" vertical="top"/>
    </xf>
    <xf numFmtId="0" fontId="10" fillId="2" borderId="0" xfId="2" applyFont="1" applyFill="1" applyAlignment="1">
      <alignment horizontal="left" vertical="top"/>
    </xf>
    <xf numFmtId="0" fontId="10" fillId="2" borderId="0" xfId="2" applyFont="1" applyFill="1" applyAlignment="1">
      <alignment vertical="top"/>
    </xf>
    <xf numFmtId="49" fontId="10" fillId="0" borderId="0" xfId="2" applyNumberFormat="1" applyFont="1" applyAlignment="1">
      <alignment horizontal="center" vertical="top"/>
    </xf>
    <xf numFmtId="0" fontId="10" fillId="0" borderId="0" xfId="2" applyFont="1" applyAlignment="1">
      <alignment horizontal="left" vertical="top"/>
    </xf>
    <xf numFmtId="0" fontId="10" fillId="0" borderId="0" xfId="2" applyFont="1" applyAlignment="1">
      <alignment vertical="top"/>
    </xf>
    <xf numFmtId="0" fontId="10" fillId="0" borderId="2" xfId="0" applyFont="1" applyBorder="1"/>
    <xf numFmtId="0" fontId="13" fillId="0" borderId="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49" fontId="7" fillId="0" borderId="1" xfId="1" applyNumberFormat="1" applyFont="1" applyFill="1" applyBorder="1" applyAlignment="1">
      <alignment horizontal="center" vertical="top" wrapText="1"/>
    </xf>
    <xf numFmtId="0" fontId="10" fillId="0" borderId="0" xfId="0" applyFont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/>
    </xf>
    <xf numFmtId="49" fontId="6" fillId="0" borderId="1" xfId="1" applyNumberFormat="1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horizontal="center" vertical="top" wrapText="1"/>
    </xf>
    <xf numFmtId="0" fontId="6" fillId="0" borderId="6" xfId="1" applyFont="1" applyBorder="1" applyAlignment="1">
      <alignment horizontal="center" vertical="top" wrapText="1"/>
    </xf>
    <xf numFmtId="0" fontId="6" fillId="0" borderId="8" xfId="1" applyFont="1" applyBorder="1" applyAlignment="1">
      <alignment horizontal="center" vertical="top" wrapText="1"/>
    </xf>
    <xf numFmtId="0" fontId="6" fillId="0" borderId="9" xfId="1" applyFont="1" applyBorder="1" applyAlignment="1">
      <alignment horizontal="center" vertical="top" wrapText="1"/>
    </xf>
    <xf numFmtId="0" fontId="6" fillId="0" borderId="10" xfId="1" applyFont="1" applyBorder="1" applyAlignment="1">
      <alignment horizontal="center" vertical="top" wrapText="1"/>
    </xf>
    <xf numFmtId="0" fontId="6" fillId="0" borderId="11" xfId="1" applyFont="1" applyBorder="1" applyAlignment="1">
      <alignment horizontal="center" vertical="top" wrapText="1"/>
    </xf>
    <xf numFmtId="0" fontId="18" fillId="0" borderId="9" xfId="1" applyFont="1" applyBorder="1" applyAlignment="1">
      <alignment horizontal="center" vertical="top" wrapText="1"/>
    </xf>
    <xf numFmtId="0" fontId="18" fillId="0" borderId="10" xfId="1" applyFont="1" applyBorder="1" applyAlignment="1">
      <alignment horizontal="center" vertical="top" wrapText="1"/>
    </xf>
    <xf numFmtId="0" fontId="6" fillId="0" borderId="9" xfId="1" applyFont="1" applyBorder="1" applyAlignment="1">
      <alignment horizontal="center" wrapText="1"/>
    </xf>
    <xf numFmtId="0" fontId="18" fillId="0" borderId="11" xfId="1" applyFont="1" applyBorder="1" applyAlignment="1">
      <alignment horizontal="center" vertical="top" wrapText="1"/>
    </xf>
    <xf numFmtId="0" fontId="6" fillId="0" borderId="11" xfId="1" applyFont="1" applyBorder="1" applyAlignment="1">
      <alignment horizont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14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49" fontId="9" fillId="0" borderId="3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5" xfId="1" applyNumberFormat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top" wrapText="1"/>
    </xf>
    <xf numFmtId="0" fontId="6" fillId="0" borderId="7" xfId="1" applyFont="1" applyBorder="1" applyAlignment="1">
      <alignment horizontal="center" vertical="top" wrapText="1"/>
    </xf>
    <xf numFmtId="0" fontId="6" fillId="0" borderId="8" xfId="1" applyFont="1" applyBorder="1" applyAlignment="1">
      <alignment horizontal="center" vertical="top" wrapText="1"/>
    </xf>
    <xf numFmtId="49" fontId="6" fillId="0" borderId="6" xfId="1" applyNumberFormat="1" applyFont="1" applyBorder="1" applyAlignment="1">
      <alignment horizontal="center" vertical="top" wrapText="1"/>
    </xf>
    <xf numFmtId="49" fontId="6" fillId="0" borderId="7" xfId="1" applyNumberFormat="1" applyFont="1" applyBorder="1" applyAlignment="1">
      <alignment horizontal="center" vertical="top" wrapText="1"/>
    </xf>
    <xf numFmtId="49" fontId="6" fillId="0" borderId="8" xfId="1" applyNumberFormat="1" applyFont="1" applyBorder="1" applyAlignment="1">
      <alignment horizontal="center" vertical="top" wrapText="1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6" fillId="0" borderId="11" xfId="1" applyFont="1" applyFill="1" applyBorder="1" applyAlignment="1">
      <alignment horizontal="center" vertical="top" wrapText="1"/>
    </xf>
    <xf numFmtId="0" fontId="6" fillId="0" borderId="9" xfId="1" applyFont="1" applyFill="1" applyBorder="1" applyAlignment="1">
      <alignment horizontal="center" vertical="top" wrapText="1"/>
    </xf>
    <xf numFmtId="0" fontId="6" fillId="0" borderId="10" xfId="1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 xr:uid="{00000000-0005-0000-0000-000001000000}"/>
    <cellStyle name="Обычный 2 5 2" xfId="3" xr:uid="{00000000-0005-0000-0000-000002000000}"/>
    <cellStyle name="Обычный 2 8 2" xfId="2" xr:uid="{00000000-0005-0000-0000-000003000000}"/>
    <cellStyle name="Обычный 3" xfId="4" xr:uid="{00000000-0005-0000-0000-000004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10"/>
  <sheetViews>
    <sheetView tabSelected="1" topLeftCell="V101" zoomScale="70" zoomScaleNormal="70" workbookViewId="0">
      <selection activeCell="B6" sqref="B6:B19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41.5703125" style="1" customWidth="1"/>
    <col min="4" max="4" width="18.85546875" style="1" customWidth="1"/>
    <col min="5" max="7" width="21.85546875" style="1" customWidth="1"/>
    <col min="8" max="8" width="13.28515625" style="1" customWidth="1"/>
    <col min="9" max="9" width="16.7109375" style="1" customWidth="1"/>
    <col min="10" max="10" width="14.42578125" style="1" customWidth="1"/>
    <col min="11" max="11" width="31.42578125" style="1" customWidth="1"/>
    <col min="12" max="13" width="22" style="1" customWidth="1"/>
    <col min="14" max="14" width="18.28515625" style="1" customWidth="1"/>
    <col min="15" max="15" width="21" style="1" customWidth="1"/>
    <col min="16" max="16" width="25" style="1" customWidth="1"/>
    <col min="17" max="17" width="21.5703125" style="1" customWidth="1"/>
    <col min="18" max="18" width="13.7109375" style="1" customWidth="1"/>
    <col min="19" max="19" width="16.85546875" style="1" customWidth="1"/>
    <col min="20" max="20" width="15.7109375" style="1" customWidth="1"/>
    <col min="21" max="21" width="17.5703125" style="1" customWidth="1"/>
    <col min="22" max="22" width="18.140625" style="1" customWidth="1"/>
    <col min="23" max="24" width="16.42578125" style="1" customWidth="1"/>
    <col min="25" max="25" width="16" style="1" customWidth="1"/>
    <col min="26" max="26" width="16.140625" style="1" customWidth="1"/>
    <col min="27" max="27" width="13.140625" style="1" customWidth="1"/>
    <col min="28" max="28" width="36.7109375" style="1" customWidth="1"/>
    <col min="29" max="29" width="15.28515625" style="1" customWidth="1"/>
    <col min="30" max="30" width="36.140625" style="1" customWidth="1"/>
    <col min="31" max="31" width="30.85546875" style="1" customWidth="1"/>
    <col min="32" max="32" width="31.85546875" style="1" customWidth="1"/>
    <col min="33" max="16384" width="9.140625" style="1"/>
  </cols>
  <sheetData>
    <row r="1" spans="1:32" ht="247.5" customHeight="1" x14ac:dyDescent="0.3">
      <c r="A1" s="47" t="s">
        <v>849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</row>
    <row r="2" spans="1:32" s="2" customFormat="1" ht="42.75" customHeight="1" x14ac:dyDescent="0.25">
      <c r="A2" s="55" t="s">
        <v>630</v>
      </c>
      <c r="B2" s="55" t="s">
        <v>629</v>
      </c>
      <c r="C2" s="55" t="s">
        <v>813</v>
      </c>
      <c r="D2" s="58" t="s">
        <v>852</v>
      </c>
      <c r="E2" s="49" t="s">
        <v>810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1"/>
      <c r="AD2" s="44" t="s">
        <v>689</v>
      </c>
      <c r="AE2" s="44" t="s">
        <v>690</v>
      </c>
      <c r="AF2" s="44" t="s">
        <v>815</v>
      </c>
    </row>
    <row r="3" spans="1:32" s="2" customFormat="1" ht="93.75" customHeight="1" x14ac:dyDescent="0.25">
      <c r="A3" s="56"/>
      <c r="B3" s="56"/>
      <c r="C3" s="56"/>
      <c r="D3" s="59"/>
      <c r="E3" s="61" t="s">
        <v>1</v>
      </c>
      <c r="F3" s="62"/>
      <c r="G3" s="62"/>
      <c r="H3" s="62"/>
      <c r="I3" s="62"/>
      <c r="J3" s="62"/>
      <c r="K3" s="63"/>
      <c r="L3" s="52" t="s">
        <v>686</v>
      </c>
      <c r="M3" s="54"/>
      <c r="N3" s="52" t="s">
        <v>688</v>
      </c>
      <c r="O3" s="53"/>
      <c r="P3" s="53"/>
      <c r="Q3" s="54"/>
      <c r="R3" s="61" t="s">
        <v>97</v>
      </c>
      <c r="S3" s="62"/>
      <c r="T3" s="62"/>
      <c r="U3" s="63"/>
      <c r="V3" s="49" t="s">
        <v>814</v>
      </c>
      <c r="W3" s="50"/>
      <c r="X3" s="50"/>
      <c r="Y3" s="50"/>
      <c r="Z3" s="50"/>
      <c r="AA3" s="50"/>
      <c r="AB3" s="50"/>
      <c r="AC3" s="51"/>
      <c r="AD3" s="45"/>
      <c r="AE3" s="45"/>
      <c r="AF3" s="45"/>
    </row>
    <row r="4" spans="1:32" s="3" customFormat="1" ht="171" customHeight="1" x14ac:dyDescent="0.25">
      <c r="A4" s="57"/>
      <c r="B4" s="57"/>
      <c r="C4" s="57"/>
      <c r="D4" s="60"/>
      <c r="E4" s="32" t="s">
        <v>783</v>
      </c>
      <c r="F4" s="26" t="s">
        <v>811</v>
      </c>
      <c r="G4" s="26" t="s">
        <v>812</v>
      </c>
      <c r="H4" s="32" t="s">
        <v>101</v>
      </c>
      <c r="I4" s="33" t="s">
        <v>685</v>
      </c>
      <c r="J4" s="32" t="s">
        <v>93</v>
      </c>
      <c r="K4" s="32" t="s">
        <v>800</v>
      </c>
      <c r="L4" s="32" t="s">
        <v>82</v>
      </c>
      <c r="M4" s="32" t="s">
        <v>81</v>
      </c>
      <c r="N4" s="32" t="s">
        <v>687</v>
      </c>
      <c r="O4" s="33" t="s">
        <v>691</v>
      </c>
      <c r="P4" s="33" t="s">
        <v>692</v>
      </c>
      <c r="Q4" s="33" t="s">
        <v>693</v>
      </c>
      <c r="R4" s="32" t="s">
        <v>95</v>
      </c>
      <c r="S4" s="32" t="s">
        <v>94</v>
      </c>
      <c r="T4" s="32" t="s">
        <v>848</v>
      </c>
      <c r="U4" s="32" t="s">
        <v>694</v>
      </c>
      <c r="V4" s="32" t="s">
        <v>784</v>
      </c>
      <c r="W4" s="26" t="s">
        <v>850</v>
      </c>
      <c r="X4" s="26" t="s">
        <v>851</v>
      </c>
      <c r="Y4" s="32" t="s">
        <v>100</v>
      </c>
      <c r="Z4" s="32" t="s">
        <v>96</v>
      </c>
      <c r="AA4" s="32" t="s">
        <v>99</v>
      </c>
      <c r="AB4" s="32" t="s">
        <v>801</v>
      </c>
      <c r="AC4" s="32" t="s">
        <v>98</v>
      </c>
      <c r="AD4" s="46"/>
      <c r="AE4" s="46"/>
      <c r="AF4" s="46"/>
    </row>
    <row r="5" spans="1:32" s="3" customFormat="1" ht="18.75" customHeight="1" x14ac:dyDescent="0.25">
      <c r="A5" s="14" t="s">
        <v>816</v>
      </c>
      <c r="B5" s="14" t="s">
        <v>817</v>
      </c>
      <c r="C5" s="14" t="s">
        <v>818</v>
      </c>
      <c r="D5" s="14" t="s">
        <v>819</v>
      </c>
      <c r="E5" s="14" t="s">
        <v>820</v>
      </c>
      <c r="F5" s="14" t="s">
        <v>821</v>
      </c>
      <c r="G5" s="14" t="s">
        <v>822</v>
      </c>
      <c r="H5" s="14" t="s">
        <v>823</v>
      </c>
      <c r="I5" s="14" t="s">
        <v>824</v>
      </c>
      <c r="J5" s="14" t="s">
        <v>825</v>
      </c>
      <c r="K5" s="14" t="s">
        <v>826</v>
      </c>
      <c r="L5" s="14" t="s">
        <v>827</v>
      </c>
      <c r="M5" s="14" t="s">
        <v>828</v>
      </c>
      <c r="N5" s="14" t="s">
        <v>829</v>
      </c>
      <c r="O5" s="14" t="s">
        <v>830</v>
      </c>
      <c r="P5" s="14" t="s">
        <v>831</v>
      </c>
      <c r="Q5" s="14" t="s">
        <v>832</v>
      </c>
      <c r="R5" s="14" t="s">
        <v>833</v>
      </c>
      <c r="S5" s="14" t="s">
        <v>834</v>
      </c>
      <c r="T5" s="14" t="s">
        <v>835</v>
      </c>
      <c r="U5" s="14" t="s">
        <v>836</v>
      </c>
      <c r="V5" s="14" t="s">
        <v>837</v>
      </c>
      <c r="W5" s="14" t="s">
        <v>838</v>
      </c>
      <c r="X5" s="14" t="s">
        <v>839</v>
      </c>
      <c r="Y5" s="14" t="s">
        <v>840</v>
      </c>
      <c r="Z5" s="14" t="s">
        <v>841</v>
      </c>
      <c r="AA5" s="14" t="s">
        <v>842</v>
      </c>
      <c r="AB5" s="14" t="s">
        <v>843</v>
      </c>
      <c r="AC5" s="14" t="s">
        <v>844</v>
      </c>
      <c r="AD5" s="14" t="s">
        <v>845</v>
      </c>
      <c r="AE5" s="14" t="s">
        <v>846</v>
      </c>
      <c r="AF5" s="14" t="s">
        <v>847</v>
      </c>
    </row>
    <row r="6" spans="1:32" s="3" customFormat="1" ht="63" x14ac:dyDescent="0.25">
      <c r="A6" s="4" t="s">
        <v>20</v>
      </c>
      <c r="B6" s="65" t="s">
        <v>157</v>
      </c>
      <c r="C6" s="6" t="s">
        <v>793</v>
      </c>
      <c r="D6" s="7">
        <v>21</v>
      </c>
      <c r="E6" s="7">
        <v>9</v>
      </c>
      <c r="F6" s="7"/>
      <c r="G6" s="7">
        <v>7</v>
      </c>
      <c r="H6" s="7">
        <v>1</v>
      </c>
      <c r="I6" s="7"/>
      <c r="J6" s="7">
        <v>7</v>
      </c>
      <c r="K6" s="7"/>
      <c r="L6" s="7">
        <v>3</v>
      </c>
      <c r="M6" s="7"/>
      <c r="N6" s="7"/>
      <c r="O6" s="7"/>
      <c r="P6" s="7"/>
      <c r="Q6" s="7"/>
      <c r="R6" s="7">
        <v>1</v>
      </c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30"/>
      <c r="AE6" s="30" t="str">
        <f t="shared" ref="AE6:AE19" si="0">IF(D6=SUM(E6,H6,I6,J6,K6,L6,M6,N6,O6,P6,Q6,R6,S6,T6,U6,V6,Y6,Z6,AA6,AB6,AC6),"Проверка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" s="30" t="str">
        <f>IF(E6&lt;F6,"Внимание! Значения в графе 06 не могут превышать значения в графе 05",IF(E6&lt;G6,"Внимание! Значения в графе 07 не могут превышать значения в графе 05",IF(V6&lt;W6,"Внимание! Значения в графе 23 не могут превышать значения в графе 22",IF(V6&lt;X6,"Внимание! Значения в графе 24 не могут превышать значения в графе 22","Проверка пройдена"))))</f>
        <v>Проверка пройдена</v>
      </c>
    </row>
    <row r="7" spans="1:32" s="3" customFormat="1" ht="35.25" customHeight="1" x14ac:dyDescent="0.25">
      <c r="A7" s="4" t="s">
        <v>20</v>
      </c>
      <c r="B7" s="65" t="s">
        <v>157</v>
      </c>
      <c r="C7" s="8" t="s">
        <v>794</v>
      </c>
      <c r="D7" s="7">
        <f t="shared" ref="D7:D19" si="1">SUM(E7,H7,I7,L7,J7,K7,M7,N7,O7,P7,Q7,R7,S7,T7,U7,V7,Y7,Z7,AA7,AB7,AC7)</f>
        <v>0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30" t="str">
        <f>IF(D7&lt;=D6,"Проверка пройдена","Внимание! Значение по строке 02 дожно быть меньше или равно значению по строке 01")</f>
        <v>Проверка пройдена</v>
      </c>
      <c r="AE7" s="30" t="str">
        <f t="shared" si="0"/>
        <v>Проверка пройдена</v>
      </c>
      <c r="AF7" s="30" t="str">
        <f t="shared" ref="AF7:AF19" si="2">IF(E7&lt;F7,"Внимание! Значения в графе 06 не могут превышать значения в графе 05",IF(E7&lt;G7,"Внимание! Значения в графе 07 не могут превышать значения в графе 05",IF(V7&lt;W7,"Внимание! Значения в графе 23 не могут превышать значения в графе 22",IF(V7&lt;X7,"Внимание! Значения в графе 24 не могут превышать значения в графе 22","Проверка пройдена"))))</f>
        <v>Проверка пройдена</v>
      </c>
    </row>
    <row r="8" spans="1:32" s="3" customFormat="1" ht="35.25" customHeight="1" x14ac:dyDescent="0.25">
      <c r="A8" s="4" t="s">
        <v>20</v>
      </c>
      <c r="B8" s="65" t="s">
        <v>157</v>
      </c>
      <c r="C8" s="8" t="s">
        <v>795</v>
      </c>
      <c r="D8" s="7">
        <f t="shared" si="1"/>
        <v>0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0" t="str">
        <f>IF(D8&lt;=D7,"Проверка пройдена","Внимание! Значение по строке 03 должно быть меньше или равно значения в строке 02")</f>
        <v>Проверка пройдена</v>
      </c>
      <c r="AE8" s="30" t="str">
        <f t="shared" si="0"/>
        <v>Проверка пройдена</v>
      </c>
      <c r="AF8" s="30" t="str">
        <f t="shared" si="2"/>
        <v>Проверка пройдена</v>
      </c>
    </row>
    <row r="9" spans="1:32" s="3" customFormat="1" ht="36.75" customHeight="1" x14ac:dyDescent="0.25">
      <c r="A9" s="4" t="s">
        <v>20</v>
      </c>
      <c r="B9" s="65" t="s">
        <v>157</v>
      </c>
      <c r="C9" s="8" t="s">
        <v>796</v>
      </c>
      <c r="D9" s="7">
        <f t="shared" si="1"/>
        <v>0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30" t="str">
        <f>IF(D9&lt;=D6,"Проверка пройдена","Внимание! Значение по строке 04 дожно быть  меньше или равно значению по строке 01")</f>
        <v>Проверка пройдена</v>
      </c>
      <c r="AE9" s="30" t="str">
        <f t="shared" si="0"/>
        <v>Проверка пройдена</v>
      </c>
      <c r="AF9" s="30" t="str">
        <f t="shared" si="2"/>
        <v>Проверка пройдена</v>
      </c>
    </row>
    <row r="10" spans="1:32" s="3" customFormat="1" ht="63" x14ac:dyDescent="0.25">
      <c r="A10" s="4" t="s">
        <v>20</v>
      </c>
      <c r="B10" s="65" t="s">
        <v>157</v>
      </c>
      <c r="C10" s="8" t="s">
        <v>797</v>
      </c>
      <c r="D10" s="7">
        <f t="shared" si="1"/>
        <v>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0" t="str">
        <f>IF(D10&lt;=D6,"Проверка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" s="30" t="str">
        <f t="shared" si="0"/>
        <v>Проверка пройдена</v>
      </c>
      <c r="AF10" s="30" t="str">
        <f t="shared" si="2"/>
        <v>Проверка пройдена</v>
      </c>
    </row>
    <row r="11" spans="1:32" s="3" customFormat="1" ht="63" x14ac:dyDescent="0.25">
      <c r="A11" s="4" t="s">
        <v>20</v>
      </c>
      <c r="B11" s="65" t="s">
        <v>157</v>
      </c>
      <c r="C11" s="9" t="s">
        <v>798</v>
      </c>
      <c r="D11" s="7">
        <f t="shared" si="1"/>
        <v>0</v>
      </c>
      <c r="E11" s="7">
        <f>E7+E9</f>
        <v>0</v>
      </c>
      <c r="F11" s="7">
        <f>F7+F9</f>
        <v>0</v>
      </c>
      <c r="G11" s="7">
        <f t="shared" ref="G11:AC11" si="3">G7+G9</f>
        <v>0</v>
      </c>
      <c r="H11" s="7">
        <f t="shared" si="3"/>
        <v>0</v>
      </c>
      <c r="I11" s="7">
        <f t="shared" si="3"/>
        <v>0</v>
      </c>
      <c r="J11" s="7">
        <f t="shared" si="3"/>
        <v>0</v>
      </c>
      <c r="K11" s="7">
        <f t="shared" si="3"/>
        <v>0</v>
      </c>
      <c r="L11" s="7"/>
      <c r="M11" s="7">
        <f t="shared" si="3"/>
        <v>0</v>
      </c>
      <c r="N11" s="7">
        <f t="shared" si="3"/>
        <v>0</v>
      </c>
      <c r="O11" s="7">
        <f t="shared" si="3"/>
        <v>0</v>
      </c>
      <c r="P11" s="7">
        <f t="shared" si="3"/>
        <v>0</v>
      </c>
      <c r="Q11" s="7">
        <f t="shared" si="3"/>
        <v>0</v>
      </c>
      <c r="R11" s="7">
        <f t="shared" si="3"/>
        <v>0</v>
      </c>
      <c r="S11" s="7">
        <f t="shared" si="3"/>
        <v>0</v>
      </c>
      <c r="T11" s="7">
        <f t="shared" si="3"/>
        <v>0</v>
      </c>
      <c r="U11" s="7">
        <f t="shared" si="3"/>
        <v>0</v>
      </c>
      <c r="V11" s="7">
        <f t="shared" si="3"/>
        <v>0</v>
      </c>
      <c r="W11" s="7">
        <f t="shared" si="3"/>
        <v>0</v>
      </c>
      <c r="X11" s="7">
        <f t="shared" si="3"/>
        <v>0</v>
      </c>
      <c r="Y11" s="7">
        <f t="shared" si="3"/>
        <v>0</v>
      </c>
      <c r="Z11" s="7">
        <f t="shared" si="3"/>
        <v>0</v>
      </c>
      <c r="AA11" s="7">
        <f t="shared" si="3"/>
        <v>0</v>
      </c>
      <c r="AB11" s="7">
        <f t="shared" si="3"/>
        <v>0</v>
      </c>
      <c r="AC11" s="7">
        <f t="shared" si="3"/>
        <v>0</v>
      </c>
      <c r="AD11" s="31"/>
      <c r="AE11" s="30" t="str">
        <f t="shared" si="0"/>
        <v>Проверка пройдена</v>
      </c>
      <c r="AF11" s="30" t="str">
        <f t="shared" si="2"/>
        <v>Проверка пройдена</v>
      </c>
    </row>
    <row r="12" spans="1:32" ht="78.75" x14ac:dyDescent="0.3">
      <c r="A12" s="4" t="s">
        <v>20</v>
      </c>
      <c r="B12" s="65" t="s">
        <v>157</v>
      </c>
      <c r="C12" s="9" t="s">
        <v>803</v>
      </c>
      <c r="D12" s="7">
        <f t="shared" si="1"/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30"/>
      <c r="AE12" s="30" t="str">
        <f t="shared" si="0"/>
        <v>Проверка пройдена</v>
      </c>
      <c r="AF12" s="30" t="str">
        <f t="shared" si="2"/>
        <v>Проверка пройдена</v>
      </c>
    </row>
    <row r="13" spans="1:32" ht="63" x14ac:dyDescent="0.3">
      <c r="A13" s="4" t="s">
        <v>20</v>
      </c>
      <c r="B13" s="65" t="s">
        <v>157</v>
      </c>
      <c r="C13" s="9" t="s">
        <v>804</v>
      </c>
      <c r="D13" s="7">
        <f t="shared" si="1"/>
        <v>0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0"/>
      <c r="AE13" s="30" t="str">
        <f t="shared" si="0"/>
        <v>Проверка пройдена</v>
      </c>
      <c r="AF13" s="30" t="str">
        <f t="shared" si="2"/>
        <v>Проверка пройдена</v>
      </c>
    </row>
    <row r="14" spans="1:32" ht="63" x14ac:dyDescent="0.3">
      <c r="A14" s="4" t="s">
        <v>20</v>
      </c>
      <c r="B14" s="65" t="s">
        <v>157</v>
      </c>
      <c r="C14" s="9" t="s">
        <v>805</v>
      </c>
      <c r="D14" s="7">
        <f t="shared" si="1"/>
        <v>0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0"/>
      <c r="AE14" s="30" t="str">
        <f t="shared" si="0"/>
        <v>Проверка пройдена</v>
      </c>
      <c r="AF14" s="30" t="str">
        <f t="shared" si="2"/>
        <v>Проверка пройдена</v>
      </c>
    </row>
    <row r="15" spans="1:32" ht="63" x14ac:dyDescent="0.3">
      <c r="A15" s="4" t="s">
        <v>20</v>
      </c>
      <c r="B15" s="65" t="s">
        <v>157</v>
      </c>
      <c r="C15" s="9" t="s">
        <v>806</v>
      </c>
      <c r="D15" s="7">
        <f t="shared" si="1"/>
        <v>0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0"/>
      <c r="AE15" s="30" t="str">
        <f t="shared" si="0"/>
        <v>Проверка пройдена</v>
      </c>
      <c r="AF15" s="30" t="str">
        <f t="shared" si="2"/>
        <v>Проверка пройдена</v>
      </c>
    </row>
    <row r="16" spans="1:32" ht="21.6" customHeight="1" x14ac:dyDescent="0.3">
      <c r="A16" s="4" t="s">
        <v>20</v>
      </c>
      <c r="B16" s="65" t="s">
        <v>157</v>
      </c>
      <c r="C16" s="9" t="s">
        <v>807</v>
      </c>
      <c r="D16" s="7">
        <f t="shared" si="1"/>
        <v>0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0"/>
      <c r="AE16" s="30" t="str">
        <f t="shared" si="0"/>
        <v>Проверка пройдена</v>
      </c>
      <c r="AF16" s="30" t="str">
        <f t="shared" si="2"/>
        <v>Проверка пройдена</v>
      </c>
    </row>
    <row r="17" spans="1:32" ht="63" x14ac:dyDescent="0.3">
      <c r="A17" s="4" t="s">
        <v>20</v>
      </c>
      <c r="B17" s="65" t="s">
        <v>157</v>
      </c>
      <c r="C17" s="9" t="s">
        <v>808</v>
      </c>
      <c r="D17" s="7">
        <f t="shared" si="1"/>
        <v>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0"/>
      <c r="AE17" s="30" t="str">
        <f t="shared" si="0"/>
        <v>Проверка пройдена</v>
      </c>
      <c r="AF17" s="30" t="str">
        <f t="shared" si="2"/>
        <v>Проверка пройдена</v>
      </c>
    </row>
    <row r="18" spans="1:32" ht="63" x14ac:dyDescent="0.3">
      <c r="A18" s="4" t="s">
        <v>20</v>
      </c>
      <c r="B18" s="65" t="s">
        <v>157</v>
      </c>
      <c r="C18" s="9" t="s">
        <v>809</v>
      </c>
      <c r="D18" s="7">
        <f t="shared" si="1"/>
        <v>0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0"/>
      <c r="AE18" s="30" t="str">
        <f t="shared" si="0"/>
        <v>Проверка пройдена</v>
      </c>
      <c r="AF18" s="30" t="str">
        <f t="shared" si="2"/>
        <v>Проверка пройдена</v>
      </c>
    </row>
    <row r="19" spans="1:32" ht="63" x14ac:dyDescent="0.3">
      <c r="A19" s="34" t="s">
        <v>20</v>
      </c>
      <c r="B19" s="66" t="s">
        <v>157</v>
      </c>
      <c r="C19" s="10" t="s">
        <v>799</v>
      </c>
      <c r="D19" s="7">
        <f t="shared" si="1"/>
        <v>0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0" t="str">
        <f>IF(D19&lt;=D11,IF(D19&lt;=D10,"Проверка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9" s="30" t="str">
        <f t="shared" si="0"/>
        <v>Проверка пройдена</v>
      </c>
      <c r="AF19" s="30" t="str">
        <f t="shared" si="2"/>
        <v>Проверка пройдена</v>
      </c>
    </row>
    <row r="20" spans="1:32" ht="31.5" x14ac:dyDescent="0.3">
      <c r="A20" s="36"/>
      <c r="B20" s="36"/>
      <c r="C20" s="11" t="s">
        <v>802</v>
      </c>
      <c r="D20" s="12" t="str">
        <f>IF(AND(D7&lt;=D6,D8&lt;=D7,D9&lt;=D6,D10&lt;=D6,D11=(D7+D9),D11=(D12+D13+D14+D15+D16+D17+D18),D19&lt;=D11,(D7+D9)&lt;=D6,D12&lt;=D11,D13&lt;=D11,D14&lt;=D11,D15&lt;=D11,D16&lt;=D11,D17&lt;=D11,D18&lt;=D11,D19&lt;=D10,D19&lt;=D11),"Проверка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20" s="12" t="str">
        <f t="shared" ref="E20:AC20" si="4">IF(AND(E7&lt;=E6,E8&lt;=E7,E9&lt;=E6,E10&lt;=E6,E11=(E7+E9),E11=(E12+E13+E14+E15+E16+E17+E18),E19&lt;=E11,(E7+E9)&lt;=E6,E12&lt;=E11,E13&lt;=E11,E14&lt;=E11,E15&lt;=E11,E16&lt;=E11,E17&lt;=E11,E18&lt;=E11,E19&lt;=E10,E19&lt;=E11),"Проверка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0" s="12" t="str">
        <f t="shared" si="4"/>
        <v>Проверка пройдена</v>
      </c>
      <c r="G20" s="12" t="str">
        <f t="shared" si="4"/>
        <v>Проверка пройдена</v>
      </c>
      <c r="H20" s="12" t="str">
        <f t="shared" si="4"/>
        <v>Проверка пройдена</v>
      </c>
      <c r="I20" s="12" t="str">
        <f t="shared" si="4"/>
        <v>Проверка пройдена</v>
      </c>
      <c r="J20" s="12" t="str">
        <f t="shared" si="4"/>
        <v>Проверка пройдена</v>
      </c>
      <c r="K20" s="12" t="str">
        <f t="shared" si="4"/>
        <v>Проверка пройдена</v>
      </c>
      <c r="L20" s="12" t="str">
        <f t="shared" si="4"/>
        <v>Проверка пройдена</v>
      </c>
      <c r="M20" s="12" t="str">
        <f t="shared" si="4"/>
        <v>Проверка пройдена</v>
      </c>
      <c r="N20" s="12" t="str">
        <f t="shared" si="4"/>
        <v>Проверка пройдена</v>
      </c>
      <c r="O20" s="12" t="str">
        <f t="shared" si="4"/>
        <v>Проверка пройдена</v>
      </c>
      <c r="P20" s="12" t="str">
        <f t="shared" si="4"/>
        <v>Проверка пройдена</v>
      </c>
      <c r="Q20" s="12" t="str">
        <f t="shared" si="4"/>
        <v>Проверка пройдена</v>
      </c>
      <c r="R20" s="12" t="str">
        <f t="shared" si="4"/>
        <v>Проверка пройдена</v>
      </c>
      <c r="S20" s="12" t="str">
        <f t="shared" si="4"/>
        <v>Проверка пройдена</v>
      </c>
      <c r="T20" s="12" t="str">
        <f t="shared" si="4"/>
        <v>Проверка пройдена</v>
      </c>
      <c r="U20" s="12" t="str">
        <f t="shared" si="4"/>
        <v>Проверка пройдена</v>
      </c>
      <c r="V20" s="12" t="str">
        <f t="shared" si="4"/>
        <v>Проверка пройдена</v>
      </c>
      <c r="W20" s="12" t="str">
        <f t="shared" si="4"/>
        <v>Проверка пройдена</v>
      </c>
      <c r="X20" s="12" t="str">
        <f t="shared" si="4"/>
        <v>Проверка пройдена</v>
      </c>
      <c r="Y20" s="12" t="str">
        <f t="shared" si="4"/>
        <v>Проверка пройдена</v>
      </c>
      <c r="Z20" s="12" t="str">
        <f t="shared" si="4"/>
        <v>Проверка пройдена</v>
      </c>
      <c r="AA20" s="12" t="str">
        <f t="shared" si="4"/>
        <v>Проверка пройдена</v>
      </c>
      <c r="AB20" s="12" t="str">
        <f t="shared" si="4"/>
        <v>Проверка пройдена</v>
      </c>
      <c r="AC20" s="12" t="str">
        <f t="shared" si="4"/>
        <v>Проверка пройдена</v>
      </c>
      <c r="AD20" s="5"/>
      <c r="AE20" s="13"/>
      <c r="AF20" s="13"/>
    </row>
    <row r="21" spans="1:32" ht="47.25" x14ac:dyDescent="0.3">
      <c r="A21" s="35" t="s">
        <v>20</v>
      </c>
      <c r="B21" s="64" t="s">
        <v>515</v>
      </c>
      <c r="C21" s="6" t="s">
        <v>793</v>
      </c>
      <c r="D21" s="7">
        <v>25</v>
      </c>
      <c r="E21" s="7">
        <v>10</v>
      </c>
      <c r="F21" s="7"/>
      <c r="G21" s="7">
        <v>1</v>
      </c>
      <c r="H21" s="7"/>
      <c r="I21" s="7"/>
      <c r="J21" s="7">
        <v>2</v>
      </c>
      <c r="K21" s="7"/>
      <c r="L21" s="7">
        <v>11</v>
      </c>
      <c r="M21" s="7">
        <v>2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0"/>
      <c r="AE21" s="30" t="str">
        <f t="shared" ref="AE21:AE34" si="5">IF(D21=SUM(E21,H21,I21,J21,K21,L21,M21,N21,O21,P21,Q21,R21,S21,T21,U21,V21,Y21,Z21,AA21,AB21,AC21),"Проверка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1" s="30" t="str">
        <f>IF(E21&lt;F21,"Внимание! Значения в графе 06 не могут превышать значения в графе 05",IF(E21&lt;G21,"Внимание! Значения в графе 07 не могут превышать значения в графе 05",IF(V21&lt;W21,"Внимание! Значения в графе 23 не могут превышать значения в графе 22",IF(V21&lt;X21,"Внимание! Значения в графе 24 не могут превышать значения в графе 22","Проверка пройдена"))))</f>
        <v>Проверка пройдена</v>
      </c>
    </row>
    <row r="22" spans="1:32" ht="47.25" x14ac:dyDescent="0.3">
      <c r="A22" s="4" t="s">
        <v>20</v>
      </c>
      <c r="B22" s="65" t="s">
        <v>515</v>
      </c>
      <c r="C22" s="8" t="s">
        <v>794</v>
      </c>
      <c r="D22" s="7">
        <f t="shared" ref="D22:D34" si="6">SUM(E22,H22,I22,L22,J22,K22,M22,N22,O22,P22,Q22,R22,S22,T22,U22,V22,Y22,Z22,AA22,AB22,AC22)</f>
        <v>0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0" t="str">
        <f>IF(D22&lt;=D21,"Проверка пройдена","Внимание! Значение по строке 02 дожно быть меньше или равно значению по строке 01")</f>
        <v>Проверка пройдена</v>
      </c>
      <c r="AE22" s="30" t="str">
        <f t="shared" si="5"/>
        <v>Проверка пройдена</v>
      </c>
      <c r="AF22" s="30" t="str">
        <f t="shared" ref="AF22:AF34" si="7">IF(E22&lt;F22,"Внимание! Значения в графе 06 не могут превышать значения в графе 05",IF(E22&lt;G22,"Внимание! Значения в графе 07 не могут превышать значения в графе 05",IF(V22&lt;W22,"Внимание! Значения в графе 23 не могут превышать значения в графе 22",IF(V22&lt;X22,"Внимание! Значения в графе 24 не могут превышать значения в графе 22","Проверка пройдена"))))</f>
        <v>Проверка пройдена</v>
      </c>
    </row>
    <row r="23" spans="1:32" ht="47.25" x14ac:dyDescent="0.3">
      <c r="A23" s="4" t="s">
        <v>20</v>
      </c>
      <c r="B23" s="65" t="s">
        <v>515</v>
      </c>
      <c r="C23" s="8" t="s">
        <v>795</v>
      </c>
      <c r="D23" s="7">
        <f t="shared" si="6"/>
        <v>0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0" t="str">
        <f>IF(D23&lt;=D22,"Проверка пройдена","Внимание! Значение по строке 03 должно быть меньше или равно значения в строке 02")</f>
        <v>Проверка пройдена</v>
      </c>
      <c r="AE23" s="30" t="str">
        <f t="shared" si="5"/>
        <v>Проверка пройдена</v>
      </c>
      <c r="AF23" s="30" t="str">
        <f t="shared" si="7"/>
        <v>Проверка пройдена</v>
      </c>
    </row>
    <row r="24" spans="1:32" ht="47.25" x14ac:dyDescent="0.3">
      <c r="A24" s="4" t="s">
        <v>20</v>
      </c>
      <c r="B24" s="65" t="s">
        <v>515</v>
      </c>
      <c r="C24" s="8" t="s">
        <v>796</v>
      </c>
      <c r="D24" s="7">
        <f t="shared" si="6"/>
        <v>0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0" t="str">
        <f>IF(D24&lt;=D21,"Проверка пройдена","Внимание! Значение по строке 04 дожно быть  меньше или равно значению по строке 01")</f>
        <v>Проверка пройдена</v>
      </c>
      <c r="AE24" s="30" t="str">
        <f t="shared" si="5"/>
        <v>Проверка пройдена</v>
      </c>
      <c r="AF24" s="30" t="str">
        <f t="shared" si="7"/>
        <v>Проверка пройдена</v>
      </c>
    </row>
    <row r="25" spans="1:32" ht="47.25" x14ac:dyDescent="0.3">
      <c r="A25" s="4" t="s">
        <v>20</v>
      </c>
      <c r="B25" s="65" t="s">
        <v>515</v>
      </c>
      <c r="C25" s="8" t="s">
        <v>797</v>
      </c>
      <c r="D25" s="7">
        <f t="shared" si="6"/>
        <v>0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0" t="str">
        <f>IF(D25&lt;=D21,"Проверка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5" s="30" t="str">
        <f t="shared" si="5"/>
        <v>Проверка пройдена</v>
      </c>
      <c r="AF25" s="30" t="str">
        <f t="shared" si="7"/>
        <v>Проверка пройдена</v>
      </c>
    </row>
    <row r="26" spans="1:32" ht="63" x14ac:dyDescent="0.3">
      <c r="A26" s="4" t="s">
        <v>20</v>
      </c>
      <c r="B26" s="65" t="s">
        <v>515</v>
      </c>
      <c r="C26" s="9" t="s">
        <v>798</v>
      </c>
      <c r="D26" s="7">
        <f t="shared" si="6"/>
        <v>0</v>
      </c>
      <c r="E26" s="7">
        <f>E22+E24</f>
        <v>0</v>
      </c>
      <c r="F26" s="7">
        <f>F22+F24</f>
        <v>0</v>
      </c>
      <c r="G26" s="7">
        <f t="shared" ref="G26:K26" si="8">G22+G24</f>
        <v>0</v>
      </c>
      <c r="H26" s="7">
        <f t="shared" si="8"/>
        <v>0</v>
      </c>
      <c r="I26" s="7">
        <f t="shared" si="8"/>
        <v>0</v>
      </c>
      <c r="J26" s="7">
        <f t="shared" si="8"/>
        <v>0</v>
      </c>
      <c r="K26" s="7">
        <f t="shared" si="8"/>
        <v>0</v>
      </c>
      <c r="L26" s="7"/>
      <c r="M26" s="7">
        <f t="shared" ref="M26:AC26" si="9">M22+M24</f>
        <v>0</v>
      </c>
      <c r="N26" s="7">
        <f t="shared" si="9"/>
        <v>0</v>
      </c>
      <c r="O26" s="7">
        <f t="shared" si="9"/>
        <v>0</v>
      </c>
      <c r="P26" s="7">
        <f t="shared" si="9"/>
        <v>0</v>
      </c>
      <c r="Q26" s="7">
        <f t="shared" si="9"/>
        <v>0</v>
      </c>
      <c r="R26" s="7">
        <f t="shared" si="9"/>
        <v>0</v>
      </c>
      <c r="S26" s="7">
        <f t="shared" si="9"/>
        <v>0</v>
      </c>
      <c r="T26" s="7">
        <f t="shared" si="9"/>
        <v>0</v>
      </c>
      <c r="U26" s="7">
        <f t="shared" si="9"/>
        <v>0</v>
      </c>
      <c r="V26" s="7">
        <f t="shared" si="9"/>
        <v>0</v>
      </c>
      <c r="W26" s="7">
        <f t="shared" si="9"/>
        <v>0</v>
      </c>
      <c r="X26" s="7">
        <f t="shared" si="9"/>
        <v>0</v>
      </c>
      <c r="Y26" s="7">
        <f t="shared" si="9"/>
        <v>0</v>
      </c>
      <c r="Z26" s="7">
        <f t="shared" si="9"/>
        <v>0</v>
      </c>
      <c r="AA26" s="7">
        <f t="shared" si="9"/>
        <v>0</v>
      </c>
      <c r="AB26" s="7">
        <f t="shared" si="9"/>
        <v>0</v>
      </c>
      <c r="AC26" s="7">
        <f t="shared" si="9"/>
        <v>0</v>
      </c>
      <c r="AD26" s="31"/>
      <c r="AE26" s="30" t="str">
        <f t="shared" si="5"/>
        <v>Проверка пройдена</v>
      </c>
      <c r="AF26" s="30" t="str">
        <f t="shared" si="7"/>
        <v>Проверка пройдена</v>
      </c>
    </row>
    <row r="27" spans="1:32" ht="78.75" x14ac:dyDescent="0.3">
      <c r="A27" s="4" t="s">
        <v>20</v>
      </c>
      <c r="B27" s="65" t="s">
        <v>515</v>
      </c>
      <c r="C27" s="9" t="s">
        <v>803</v>
      </c>
      <c r="D27" s="7">
        <f t="shared" si="6"/>
        <v>0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0"/>
      <c r="AE27" s="30" t="str">
        <f t="shared" si="5"/>
        <v>Проверка пройдена</v>
      </c>
      <c r="AF27" s="30" t="str">
        <f t="shared" si="7"/>
        <v>Проверка пройдена</v>
      </c>
    </row>
    <row r="28" spans="1:32" ht="47.25" x14ac:dyDescent="0.3">
      <c r="A28" s="4" t="s">
        <v>20</v>
      </c>
      <c r="B28" s="65" t="s">
        <v>515</v>
      </c>
      <c r="C28" s="9" t="s">
        <v>804</v>
      </c>
      <c r="D28" s="7">
        <f t="shared" si="6"/>
        <v>0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0"/>
      <c r="AE28" s="30" t="str">
        <f t="shared" si="5"/>
        <v>Проверка пройдена</v>
      </c>
      <c r="AF28" s="30" t="str">
        <f t="shared" si="7"/>
        <v>Проверка пройдена</v>
      </c>
    </row>
    <row r="29" spans="1:32" ht="47.25" x14ac:dyDescent="0.3">
      <c r="A29" s="4" t="s">
        <v>20</v>
      </c>
      <c r="B29" s="65" t="s">
        <v>515</v>
      </c>
      <c r="C29" s="9" t="s">
        <v>805</v>
      </c>
      <c r="D29" s="7">
        <f t="shared" si="6"/>
        <v>0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0"/>
      <c r="AE29" s="30" t="str">
        <f t="shared" si="5"/>
        <v>Проверка пройдена</v>
      </c>
      <c r="AF29" s="30" t="str">
        <f t="shared" si="7"/>
        <v>Проверка пройдена</v>
      </c>
    </row>
    <row r="30" spans="1:32" ht="47.25" x14ac:dyDescent="0.3">
      <c r="A30" s="4" t="s">
        <v>20</v>
      </c>
      <c r="B30" s="65" t="s">
        <v>515</v>
      </c>
      <c r="C30" s="9" t="s">
        <v>806</v>
      </c>
      <c r="D30" s="7">
        <f t="shared" si="6"/>
        <v>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0"/>
      <c r="AE30" s="30" t="str">
        <f t="shared" si="5"/>
        <v>Проверка пройдена</v>
      </c>
      <c r="AF30" s="30" t="str">
        <f t="shared" si="7"/>
        <v>Проверка пройдена</v>
      </c>
    </row>
    <row r="31" spans="1:32" ht="47.25" x14ac:dyDescent="0.3">
      <c r="A31" s="4" t="s">
        <v>20</v>
      </c>
      <c r="B31" s="65" t="s">
        <v>515</v>
      </c>
      <c r="C31" s="9" t="s">
        <v>807</v>
      </c>
      <c r="D31" s="7">
        <f t="shared" si="6"/>
        <v>0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0"/>
      <c r="AE31" s="30" t="str">
        <f t="shared" si="5"/>
        <v>Проверка пройдена</v>
      </c>
      <c r="AF31" s="30" t="str">
        <f t="shared" si="7"/>
        <v>Проверка пройдена</v>
      </c>
    </row>
    <row r="32" spans="1:32" ht="47.25" x14ac:dyDescent="0.3">
      <c r="A32" s="4" t="s">
        <v>20</v>
      </c>
      <c r="B32" s="65" t="s">
        <v>515</v>
      </c>
      <c r="C32" s="9" t="s">
        <v>808</v>
      </c>
      <c r="D32" s="7">
        <f t="shared" si="6"/>
        <v>0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30"/>
      <c r="AE32" s="30" t="str">
        <f t="shared" si="5"/>
        <v>Проверка пройдена</v>
      </c>
      <c r="AF32" s="30" t="str">
        <f t="shared" si="7"/>
        <v>Проверка пройдена</v>
      </c>
    </row>
    <row r="33" spans="1:32" ht="47.25" x14ac:dyDescent="0.3">
      <c r="A33" s="4" t="s">
        <v>20</v>
      </c>
      <c r="B33" s="65" t="s">
        <v>515</v>
      </c>
      <c r="C33" s="9" t="s">
        <v>809</v>
      </c>
      <c r="D33" s="7">
        <f t="shared" si="6"/>
        <v>0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0"/>
      <c r="AE33" s="30" t="str">
        <f t="shared" si="5"/>
        <v>Проверка пройдена</v>
      </c>
      <c r="AF33" s="30" t="str">
        <f t="shared" si="7"/>
        <v>Проверка пройдена</v>
      </c>
    </row>
    <row r="34" spans="1:32" ht="63" x14ac:dyDescent="0.3">
      <c r="A34" s="34" t="s">
        <v>20</v>
      </c>
      <c r="B34" s="66" t="s">
        <v>515</v>
      </c>
      <c r="C34" s="10" t="s">
        <v>799</v>
      </c>
      <c r="D34" s="7">
        <f t="shared" si="6"/>
        <v>0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30" t="str">
        <f>IF(D34&lt;=D26,IF(D34&lt;=D25,"Проверка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4" s="30" t="str">
        <f t="shared" si="5"/>
        <v>Проверка пройдена</v>
      </c>
      <c r="AF34" s="30" t="str">
        <f t="shared" si="7"/>
        <v>Проверка пройдена</v>
      </c>
    </row>
    <row r="35" spans="1:32" ht="31.5" x14ac:dyDescent="0.3">
      <c r="A35" s="36"/>
      <c r="B35" s="36"/>
      <c r="C35" s="11" t="s">
        <v>802</v>
      </c>
      <c r="D35" s="12" t="str">
        <f>IF(AND(D22&lt;=D21,D23&lt;=D22,D24&lt;=D21,D25&lt;=D21,D26=(D22+D24),D26=(D27+D28+D29+D30+D31+D32+D33),D34&lt;=D26,(D22+D24)&lt;=D21,D27&lt;=D26,D28&lt;=D26,D29&lt;=D26,D30&lt;=D26,D31&lt;=D26,D32&lt;=D26,D33&lt;=D26,D34&lt;=D25,D34&lt;=D26),"Проверка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5" s="12" t="str">
        <f t="shared" ref="E35:AC35" si="10">IF(AND(E22&lt;=E21,E23&lt;=E22,E24&lt;=E21,E25&lt;=E21,E26=(E22+E24),E26=(E27+E28+E29+E30+E31+E32+E33),E34&lt;=E26,(E22+E24)&lt;=E21,E27&lt;=E26,E28&lt;=E26,E29&lt;=E26,E30&lt;=E26,E31&lt;=E26,E32&lt;=E26,E33&lt;=E26,E34&lt;=E25,E34&lt;=E26),"Проверка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35" s="12" t="str">
        <f t="shared" si="10"/>
        <v>Проверка пройдена</v>
      </c>
      <c r="G35" s="12" t="str">
        <f t="shared" si="10"/>
        <v>Проверка пройдена</v>
      </c>
      <c r="H35" s="12" t="str">
        <f t="shared" si="10"/>
        <v>Проверка пройдена</v>
      </c>
      <c r="I35" s="12" t="str">
        <f t="shared" si="10"/>
        <v>Проверка пройдена</v>
      </c>
      <c r="J35" s="12" t="str">
        <f t="shared" si="10"/>
        <v>Проверка пройдена</v>
      </c>
      <c r="K35" s="12" t="str">
        <f t="shared" si="10"/>
        <v>Проверка пройдена</v>
      </c>
      <c r="L35" s="12" t="str">
        <f t="shared" si="10"/>
        <v>Проверка пройдена</v>
      </c>
      <c r="M35" s="12" t="str">
        <f t="shared" si="10"/>
        <v>Проверка пройдена</v>
      </c>
      <c r="N35" s="12" t="str">
        <f t="shared" si="10"/>
        <v>Проверка пройдена</v>
      </c>
      <c r="O35" s="12" t="str">
        <f t="shared" si="10"/>
        <v>Проверка пройдена</v>
      </c>
      <c r="P35" s="12" t="str">
        <f t="shared" si="10"/>
        <v>Проверка пройдена</v>
      </c>
      <c r="Q35" s="12" t="str">
        <f t="shared" si="10"/>
        <v>Проверка пройдена</v>
      </c>
      <c r="R35" s="12" t="str">
        <f t="shared" si="10"/>
        <v>Проверка пройдена</v>
      </c>
      <c r="S35" s="12" t="str">
        <f t="shared" si="10"/>
        <v>Проверка пройдена</v>
      </c>
      <c r="T35" s="12" t="str">
        <f t="shared" si="10"/>
        <v>Проверка пройдена</v>
      </c>
      <c r="U35" s="12" t="str">
        <f t="shared" si="10"/>
        <v>Проверка пройдена</v>
      </c>
      <c r="V35" s="12" t="str">
        <f t="shared" si="10"/>
        <v>Проверка пройдена</v>
      </c>
      <c r="W35" s="12" t="str">
        <f t="shared" si="10"/>
        <v>Проверка пройдена</v>
      </c>
      <c r="X35" s="12" t="str">
        <f t="shared" si="10"/>
        <v>Проверка пройдена</v>
      </c>
      <c r="Y35" s="12" t="str">
        <f t="shared" si="10"/>
        <v>Проверка пройдена</v>
      </c>
      <c r="Z35" s="12" t="str">
        <f t="shared" si="10"/>
        <v>Проверка пройдена</v>
      </c>
      <c r="AA35" s="12" t="str">
        <f t="shared" si="10"/>
        <v>Проверка пройдена</v>
      </c>
      <c r="AB35" s="12" t="str">
        <f t="shared" si="10"/>
        <v>Проверка пройдена</v>
      </c>
      <c r="AC35" s="12" t="str">
        <f t="shared" si="10"/>
        <v>Проверка пройдена</v>
      </c>
      <c r="AD35" s="5"/>
      <c r="AE35" s="13"/>
      <c r="AF35" s="13"/>
    </row>
    <row r="36" spans="1:32" ht="47.25" x14ac:dyDescent="0.3">
      <c r="A36" s="35" t="s">
        <v>20</v>
      </c>
      <c r="B36" s="64" t="s">
        <v>518</v>
      </c>
      <c r="C36" s="6" t="s">
        <v>793</v>
      </c>
      <c r="D36" s="7">
        <v>19</v>
      </c>
      <c r="E36" s="7">
        <v>15</v>
      </c>
      <c r="F36" s="7"/>
      <c r="G36" s="7">
        <v>10</v>
      </c>
      <c r="H36" s="7"/>
      <c r="I36" s="7"/>
      <c r="J36" s="7">
        <v>1</v>
      </c>
      <c r="K36" s="7"/>
      <c r="L36" s="7">
        <v>3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30"/>
      <c r="AE36" s="30" t="str">
        <f t="shared" ref="AE36:AE49" si="11">IF(D36=SUM(E36,H36,I36,J36,K36,L36,M36,N36,O36,P36,Q36,R36,S36,T36,U36,V36,Y36,Z36,AA36,AB36,AC36),"Проверка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6" s="30" t="str">
        <f>IF(E36&lt;F36,"Внимание! Значения в графе 06 не могут превышать значения в графе 05",IF(E36&lt;G36,"Внимание! Значения в графе 07 не могут превышать значения в графе 05",IF(V36&lt;W36,"Внимание! Значения в графе 23 не могут превышать значения в графе 22",IF(V36&lt;X36,"Внимание! Значения в графе 24 не могут превышать значения в графе 22","Проверка пройдена"))))</f>
        <v>Проверка пройдена</v>
      </c>
    </row>
    <row r="37" spans="1:32" ht="47.25" x14ac:dyDescent="0.3">
      <c r="A37" s="4" t="s">
        <v>20</v>
      </c>
      <c r="B37" s="65" t="s">
        <v>518</v>
      </c>
      <c r="C37" s="8" t="s">
        <v>794</v>
      </c>
      <c r="D37" s="7">
        <f t="shared" ref="D37:D49" si="12">SUM(E37,H37,I37,L37,J37,K37,M37,N37,O37,P37,Q37,R37,S37,T37,U37,V37,Y37,Z37,AA37,AB37,AC37)</f>
        <v>0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30" t="str">
        <f>IF(D37&lt;=D36,"Проверка пройдена","Внимание! Значение по строке 02 дожно быть меньше или равно значению по строке 01")</f>
        <v>Проверка пройдена</v>
      </c>
      <c r="AE37" s="30" t="str">
        <f t="shared" si="11"/>
        <v>Проверка пройдена</v>
      </c>
      <c r="AF37" s="30" t="str">
        <f t="shared" ref="AF37:AF49" si="13">IF(E37&lt;F37,"Внимание! Значения в графе 06 не могут превышать значения в графе 05",IF(E37&lt;G37,"Внимание! Значения в графе 07 не могут превышать значения в графе 05",IF(V37&lt;W37,"Внимание! Значения в графе 23 не могут превышать значения в графе 22",IF(V37&lt;X37,"Внимание! Значения в графе 24 не могут превышать значения в графе 22","Проверка пройдена"))))</f>
        <v>Проверка пройдена</v>
      </c>
    </row>
    <row r="38" spans="1:32" ht="47.25" x14ac:dyDescent="0.3">
      <c r="A38" s="4" t="s">
        <v>20</v>
      </c>
      <c r="B38" s="65" t="s">
        <v>518</v>
      </c>
      <c r="C38" s="8" t="s">
        <v>795</v>
      </c>
      <c r="D38" s="7">
        <f t="shared" si="12"/>
        <v>0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30" t="str">
        <f>IF(D38&lt;=D37,"Проверка пройдена","Внимание! Значение по строке 03 должно быть меньше или равно значения в строке 02")</f>
        <v>Проверка пройдена</v>
      </c>
      <c r="AE38" s="30" t="str">
        <f t="shared" si="11"/>
        <v>Проверка пройдена</v>
      </c>
      <c r="AF38" s="30" t="str">
        <f t="shared" si="13"/>
        <v>Проверка пройдена</v>
      </c>
    </row>
    <row r="39" spans="1:32" ht="47.25" x14ac:dyDescent="0.3">
      <c r="A39" s="4" t="s">
        <v>20</v>
      </c>
      <c r="B39" s="65" t="s">
        <v>518</v>
      </c>
      <c r="C39" s="8" t="s">
        <v>796</v>
      </c>
      <c r="D39" s="7">
        <f t="shared" si="12"/>
        <v>0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30" t="str">
        <f>IF(D39&lt;=D36,"Проверка пройдена","Внимание! Значение по строке 04 дожно быть  меньше или равно значению по строке 01")</f>
        <v>Проверка пройдена</v>
      </c>
      <c r="AE39" s="30" t="str">
        <f t="shared" si="11"/>
        <v>Проверка пройдена</v>
      </c>
      <c r="AF39" s="30" t="str">
        <f t="shared" si="13"/>
        <v>Проверка пройдена</v>
      </c>
    </row>
    <row r="40" spans="1:32" ht="47.25" x14ac:dyDescent="0.3">
      <c r="A40" s="4" t="s">
        <v>20</v>
      </c>
      <c r="B40" s="65" t="s">
        <v>518</v>
      </c>
      <c r="C40" s="8" t="s">
        <v>797</v>
      </c>
      <c r="D40" s="7">
        <f t="shared" si="12"/>
        <v>0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30" t="str">
        <f>IF(D40&lt;=D36,"Проверка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40" s="30" t="str">
        <f t="shared" si="11"/>
        <v>Проверка пройдена</v>
      </c>
      <c r="AF40" s="30" t="str">
        <f t="shared" si="13"/>
        <v>Проверка пройдена</v>
      </c>
    </row>
    <row r="41" spans="1:32" ht="63" x14ac:dyDescent="0.3">
      <c r="A41" s="4" t="s">
        <v>20</v>
      </c>
      <c r="B41" s="65" t="s">
        <v>518</v>
      </c>
      <c r="C41" s="9" t="s">
        <v>798</v>
      </c>
      <c r="D41" s="7">
        <f t="shared" si="12"/>
        <v>0</v>
      </c>
      <c r="E41" s="7">
        <f>E37+E39</f>
        <v>0</v>
      </c>
      <c r="F41" s="7">
        <f>F37+F39</f>
        <v>0</v>
      </c>
      <c r="G41" s="7">
        <f t="shared" ref="G41:K41" si="14">G37+G39</f>
        <v>0</v>
      </c>
      <c r="H41" s="7">
        <f t="shared" si="14"/>
        <v>0</v>
      </c>
      <c r="I41" s="7">
        <f t="shared" si="14"/>
        <v>0</v>
      </c>
      <c r="J41" s="7">
        <f t="shared" si="14"/>
        <v>0</v>
      </c>
      <c r="K41" s="7">
        <f t="shared" si="14"/>
        <v>0</v>
      </c>
      <c r="L41" s="7"/>
      <c r="M41" s="7">
        <f t="shared" ref="M41:AC41" si="15">M37+M39</f>
        <v>0</v>
      </c>
      <c r="N41" s="7">
        <f t="shared" si="15"/>
        <v>0</v>
      </c>
      <c r="O41" s="7">
        <f t="shared" si="15"/>
        <v>0</v>
      </c>
      <c r="P41" s="7">
        <f t="shared" si="15"/>
        <v>0</v>
      </c>
      <c r="Q41" s="7">
        <f t="shared" si="15"/>
        <v>0</v>
      </c>
      <c r="R41" s="7">
        <f t="shared" si="15"/>
        <v>0</v>
      </c>
      <c r="S41" s="7">
        <f t="shared" si="15"/>
        <v>0</v>
      </c>
      <c r="T41" s="7">
        <f t="shared" si="15"/>
        <v>0</v>
      </c>
      <c r="U41" s="7">
        <f t="shared" si="15"/>
        <v>0</v>
      </c>
      <c r="V41" s="7">
        <f t="shared" si="15"/>
        <v>0</v>
      </c>
      <c r="W41" s="7">
        <f t="shared" si="15"/>
        <v>0</v>
      </c>
      <c r="X41" s="7">
        <f t="shared" si="15"/>
        <v>0</v>
      </c>
      <c r="Y41" s="7">
        <f t="shared" si="15"/>
        <v>0</v>
      </c>
      <c r="Z41" s="7">
        <f t="shared" si="15"/>
        <v>0</v>
      </c>
      <c r="AA41" s="7">
        <f t="shared" si="15"/>
        <v>0</v>
      </c>
      <c r="AB41" s="7">
        <f t="shared" si="15"/>
        <v>0</v>
      </c>
      <c r="AC41" s="7">
        <f t="shared" si="15"/>
        <v>0</v>
      </c>
      <c r="AD41" s="31"/>
      <c r="AE41" s="30" t="str">
        <f t="shared" si="11"/>
        <v>Проверка пройдена</v>
      </c>
      <c r="AF41" s="30" t="str">
        <f t="shared" si="13"/>
        <v>Проверка пройдена</v>
      </c>
    </row>
    <row r="42" spans="1:32" ht="78.75" x14ac:dyDescent="0.3">
      <c r="A42" s="4" t="s">
        <v>20</v>
      </c>
      <c r="B42" s="65" t="s">
        <v>518</v>
      </c>
      <c r="C42" s="9" t="s">
        <v>803</v>
      </c>
      <c r="D42" s="7">
        <f t="shared" si="12"/>
        <v>0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30"/>
      <c r="AE42" s="30" t="str">
        <f t="shared" si="11"/>
        <v>Проверка пройдена</v>
      </c>
      <c r="AF42" s="30" t="str">
        <f t="shared" si="13"/>
        <v>Проверка пройдена</v>
      </c>
    </row>
    <row r="43" spans="1:32" ht="47.25" x14ac:dyDescent="0.3">
      <c r="A43" s="4" t="s">
        <v>20</v>
      </c>
      <c r="B43" s="65" t="s">
        <v>518</v>
      </c>
      <c r="C43" s="9" t="s">
        <v>804</v>
      </c>
      <c r="D43" s="7">
        <f t="shared" si="12"/>
        <v>0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30"/>
      <c r="AE43" s="30" t="str">
        <f t="shared" si="11"/>
        <v>Проверка пройдена</v>
      </c>
      <c r="AF43" s="30" t="str">
        <f t="shared" si="13"/>
        <v>Проверка пройдена</v>
      </c>
    </row>
    <row r="44" spans="1:32" ht="47.25" x14ac:dyDescent="0.3">
      <c r="A44" s="4" t="s">
        <v>20</v>
      </c>
      <c r="B44" s="65" t="s">
        <v>518</v>
      </c>
      <c r="C44" s="9" t="s">
        <v>805</v>
      </c>
      <c r="D44" s="7">
        <f t="shared" si="12"/>
        <v>0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30"/>
      <c r="AE44" s="30" t="str">
        <f t="shared" si="11"/>
        <v>Проверка пройдена</v>
      </c>
      <c r="AF44" s="30" t="str">
        <f t="shared" si="13"/>
        <v>Проверка пройдена</v>
      </c>
    </row>
    <row r="45" spans="1:32" ht="47.25" x14ac:dyDescent="0.3">
      <c r="A45" s="4" t="s">
        <v>20</v>
      </c>
      <c r="B45" s="65" t="s">
        <v>518</v>
      </c>
      <c r="C45" s="9" t="s">
        <v>806</v>
      </c>
      <c r="D45" s="7">
        <f t="shared" si="12"/>
        <v>0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30"/>
      <c r="AE45" s="30" t="str">
        <f t="shared" si="11"/>
        <v>Проверка пройдена</v>
      </c>
      <c r="AF45" s="30" t="str">
        <f t="shared" si="13"/>
        <v>Проверка пройдена</v>
      </c>
    </row>
    <row r="46" spans="1:32" ht="47.25" x14ac:dyDescent="0.3">
      <c r="A46" s="4" t="s">
        <v>20</v>
      </c>
      <c r="B46" s="65" t="s">
        <v>518</v>
      </c>
      <c r="C46" s="9" t="s">
        <v>807</v>
      </c>
      <c r="D46" s="7">
        <f t="shared" si="12"/>
        <v>0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30"/>
      <c r="AE46" s="30" t="str">
        <f t="shared" si="11"/>
        <v>Проверка пройдена</v>
      </c>
      <c r="AF46" s="30" t="str">
        <f t="shared" si="13"/>
        <v>Проверка пройдена</v>
      </c>
    </row>
    <row r="47" spans="1:32" ht="47.25" x14ac:dyDescent="0.3">
      <c r="A47" s="4" t="s">
        <v>20</v>
      </c>
      <c r="B47" s="65" t="s">
        <v>518</v>
      </c>
      <c r="C47" s="9" t="s">
        <v>808</v>
      </c>
      <c r="D47" s="7">
        <f t="shared" si="12"/>
        <v>0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30"/>
      <c r="AE47" s="30" t="str">
        <f t="shared" si="11"/>
        <v>Проверка пройдена</v>
      </c>
      <c r="AF47" s="30" t="str">
        <f t="shared" si="13"/>
        <v>Проверка пройдена</v>
      </c>
    </row>
    <row r="48" spans="1:32" ht="47.25" x14ac:dyDescent="0.3">
      <c r="A48" s="4" t="s">
        <v>20</v>
      </c>
      <c r="B48" s="65" t="s">
        <v>518</v>
      </c>
      <c r="C48" s="9" t="s">
        <v>809</v>
      </c>
      <c r="D48" s="7">
        <f t="shared" si="12"/>
        <v>0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30"/>
      <c r="AE48" s="30" t="str">
        <f t="shared" si="11"/>
        <v>Проверка пройдена</v>
      </c>
      <c r="AF48" s="30" t="str">
        <f t="shared" si="13"/>
        <v>Проверка пройдена</v>
      </c>
    </row>
    <row r="49" spans="1:32" ht="63" x14ac:dyDescent="0.3">
      <c r="A49" s="34" t="s">
        <v>20</v>
      </c>
      <c r="B49" s="66" t="s">
        <v>518</v>
      </c>
      <c r="C49" s="10" t="s">
        <v>799</v>
      </c>
      <c r="D49" s="7">
        <f t="shared" si="12"/>
        <v>0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30" t="str">
        <f>IF(D49&lt;=D41,IF(D49&lt;=D40,"Проверка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9" s="30" t="str">
        <f t="shared" si="11"/>
        <v>Проверка пройдена</v>
      </c>
      <c r="AF49" s="30" t="str">
        <f t="shared" si="13"/>
        <v>Проверка пройдена</v>
      </c>
    </row>
    <row r="50" spans="1:32" ht="31.5" x14ac:dyDescent="0.3">
      <c r="A50" s="36"/>
      <c r="B50" s="36"/>
      <c r="C50" s="11" t="s">
        <v>802</v>
      </c>
      <c r="D50" s="12" t="str">
        <f>IF(AND(D37&lt;=D36,D38&lt;=D37,D39&lt;=D36,D40&lt;=D36,D41=(D37+D39),D41=(D42+D43+D44+D45+D46+D47+D48),D49&lt;=D41,(D37+D39)&lt;=D36,D42&lt;=D41,D43&lt;=D41,D44&lt;=D41,D45&lt;=D41,D46&lt;=D41,D47&lt;=D41,D48&lt;=D41,D49&lt;=D40,D49&lt;=D41),"Проверка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50" s="12" t="str">
        <f t="shared" ref="E50:AC50" si="16">IF(AND(E37&lt;=E36,E38&lt;=E37,E39&lt;=E36,E40&lt;=E36,E41=(E37+E39),E41=(E42+E43+E44+E45+E46+E47+E48),E49&lt;=E41,(E37+E39)&lt;=E36,E42&lt;=E41,E43&lt;=E41,E44&lt;=E41,E45&lt;=E41,E46&lt;=E41,E47&lt;=E41,E48&lt;=E41,E49&lt;=E40,E49&lt;=E41),"Проверка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50" s="12" t="str">
        <f t="shared" si="16"/>
        <v>Проверка пройдена</v>
      </c>
      <c r="G50" s="12" t="str">
        <f t="shared" si="16"/>
        <v>Проверка пройдена</v>
      </c>
      <c r="H50" s="12" t="str">
        <f t="shared" si="16"/>
        <v>Проверка пройдена</v>
      </c>
      <c r="I50" s="12" t="str">
        <f t="shared" si="16"/>
        <v>Проверка пройдена</v>
      </c>
      <c r="J50" s="12" t="str">
        <f t="shared" si="16"/>
        <v>Проверка пройдена</v>
      </c>
      <c r="K50" s="12" t="str">
        <f t="shared" si="16"/>
        <v>Проверка пройдена</v>
      </c>
      <c r="L50" s="12" t="str">
        <f t="shared" si="16"/>
        <v>Проверка пройдена</v>
      </c>
      <c r="M50" s="12" t="str">
        <f t="shared" si="16"/>
        <v>Проверка пройдена</v>
      </c>
      <c r="N50" s="12" t="str">
        <f t="shared" si="16"/>
        <v>Проверка пройдена</v>
      </c>
      <c r="O50" s="12" t="str">
        <f t="shared" si="16"/>
        <v>Проверка пройдена</v>
      </c>
      <c r="P50" s="12" t="str">
        <f t="shared" si="16"/>
        <v>Проверка пройдена</v>
      </c>
      <c r="Q50" s="12" t="str">
        <f t="shared" si="16"/>
        <v>Проверка пройдена</v>
      </c>
      <c r="R50" s="12" t="str">
        <f t="shared" si="16"/>
        <v>Проверка пройдена</v>
      </c>
      <c r="S50" s="12" t="str">
        <f t="shared" si="16"/>
        <v>Проверка пройдена</v>
      </c>
      <c r="T50" s="12" t="str">
        <f t="shared" si="16"/>
        <v>Проверка пройдена</v>
      </c>
      <c r="U50" s="12" t="str">
        <f t="shared" si="16"/>
        <v>Проверка пройдена</v>
      </c>
      <c r="V50" s="12" t="str">
        <f t="shared" si="16"/>
        <v>Проверка пройдена</v>
      </c>
      <c r="W50" s="12" t="str">
        <f t="shared" si="16"/>
        <v>Проверка пройдена</v>
      </c>
      <c r="X50" s="12" t="str">
        <f t="shared" si="16"/>
        <v>Проверка пройдена</v>
      </c>
      <c r="Y50" s="12" t="str">
        <f t="shared" si="16"/>
        <v>Проверка пройдена</v>
      </c>
      <c r="Z50" s="12" t="str">
        <f t="shared" si="16"/>
        <v>Проверка пройдена</v>
      </c>
      <c r="AA50" s="12" t="str">
        <f t="shared" si="16"/>
        <v>Проверка пройдена</v>
      </c>
      <c r="AB50" s="12" t="str">
        <f t="shared" si="16"/>
        <v>Проверка пройдена</v>
      </c>
      <c r="AC50" s="12" t="str">
        <f t="shared" si="16"/>
        <v>Проверка пройдена</v>
      </c>
      <c r="AD50" s="5"/>
      <c r="AE50" s="13"/>
      <c r="AF50" s="13"/>
    </row>
    <row r="51" spans="1:32" ht="63" x14ac:dyDescent="0.3">
      <c r="A51" s="35" t="s">
        <v>20</v>
      </c>
      <c r="B51" s="42" t="s">
        <v>225</v>
      </c>
      <c r="C51" s="6" t="s">
        <v>793</v>
      </c>
      <c r="D51" s="7">
        <v>26</v>
      </c>
      <c r="E51" s="7">
        <v>10</v>
      </c>
      <c r="F51" s="7"/>
      <c r="G51" s="7"/>
      <c r="H51" s="7"/>
      <c r="I51" s="7"/>
      <c r="J51" s="7">
        <v>11</v>
      </c>
      <c r="K51" s="7"/>
      <c r="L51" s="7">
        <v>5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30"/>
      <c r="AE51" s="30" t="str">
        <f t="shared" ref="AE51:AE64" si="17">IF(D51=SUM(E51,H51,I51,J51,K51,L51,M51,N51,O51,P51,Q51,R51,S51,T51,U51,V51,Y51,Z51,AA51,AB51,AC51),"Проверка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1" s="30" t="str">
        <f>IF(E51&lt;F51,"Внимание! Значения в графе 06 не могут превышать значения в графе 05",IF(E51&lt;G51,"Внимание! Значения в графе 07 не могут превышать значения в графе 05",IF(V51&lt;W51,"Внимание! Значения в графе 23 не могут превышать значения в графе 22",IF(V51&lt;X51,"Внимание! Значения в графе 24 не могут превышать значения в графе 22","Проверка пройдена"))))</f>
        <v>Проверка пройдена</v>
      </c>
    </row>
    <row r="52" spans="1:32" ht="63" x14ac:dyDescent="0.3">
      <c r="A52" s="4" t="s">
        <v>20</v>
      </c>
      <c r="B52" s="39" t="s">
        <v>225</v>
      </c>
      <c r="C52" s="8" t="s">
        <v>794</v>
      </c>
      <c r="D52" s="7">
        <f t="shared" ref="D52:D64" si="18">SUM(E52,H52,I52,L52,J52,K52,M52,N52,O52,P52,Q52,R52,S52,T52,U52,V52,Y52,Z52,AA52,AB52,AC52)</f>
        <v>0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30" t="str">
        <f>IF(D52&lt;=D51,"Проверка пройдена","Внимание! Значение по строке 02 дожно быть меньше или равно значению по строке 01")</f>
        <v>Проверка пройдена</v>
      </c>
      <c r="AE52" s="30" t="str">
        <f t="shared" si="17"/>
        <v>Проверка пройдена</v>
      </c>
      <c r="AF52" s="30" t="str">
        <f t="shared" ref="AF52:AF64" si="19">IF(E52&lt;F52,"Внимание! Значения в графе 06 не могут превышать значения в графе 05",IF(E52&lt;G52,"Внимание! Значения в графе 07 не могут превышать значения в графе 05",IF(V52&lt;W52,"Внимание! Значения в графе 23 не могут превышать значения в графе 22",IF(V52&lt;X52,"Внимание! Значения в графе 24 не могут превышать значения в графе 22","Проверка пройдена"))))</f>
        <v>Проверка пройдена</v>
      </c>
    </row>
    <row r="53" spans="1:32" ht="63" x14ac:dyDescent="0.3">
      <c r="A53" s="4" t="s">
        <v>20</v>
      </c>
      <c r="B53" s="39" t="s">
        <v>225</v>
      </c>
      <c r="C53" s="8" t="s">
        <v>795</v>
      </c>
      <c r="D53" s="7">
        <f t="shared" si="18"/>
        <v>0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30" t="str">
        <f>IF(D53&lt;=D52,"Проверка пройдена","Внимание! Значение по строке 03 должно быть меньше или равно значения в строке 02")</f>
        <v>Проверка пройдена</v>
      </c>
      <c r="AE53" s="30" t="str">
        <f t="shared" si="17"/>
        <v>Проверка пройдена</v>
      </c>
      <c r="AF53" s="30" t="str">
        <f t="shared" si="19"/>
        <v>Проверка пройдена</v>
      </c>
    </row>
    <row r="54" spans="1:32" ht="63" x14ac:dyDescent="0.3">
      <c r="A54" s="4" t="s">
        <v>20</v>
      </c>
      <c r="B54" s="39" t="s">
        <v>225</v>
      </c>
      <c r="C54" s="8" t="s">
        <v>796</v>
      </c>
      <c r="D54" s="7">
        <v>1</v>
      </c>
      <c r="E54" s="7">
        <v>1</v>
      </c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30" t="str">
        <f>IF(D54&lt;=D51,"Проверка пройдена","Внимание! Значение по строке 04 дожно быть  меньше или равно значению по строке 01")</f>
        <v>Проверка пройдена</v>
      </c>
      <c r="AE54" s="30" t="str">
        <f t="shared" si="17"/>
        <v>Проверка пройдена</v>
      </c>
      <c r="AF54" s="30" t="str">
        <f t="shared" si="19"/>
        <v>Проверка пройдена</v>
      </c>
    </row>
    <row r="55" spans="1:32" ht="63" x14ac:dyDescent="0.3">
      <c r="A55" s="4" t="s">
        <v>20</v>
      </c>
      <c r="B55" s="39" t="s">
        <v>225</v>
      </c>
      <c r="C55" s="8" t="s">
        <v>797</v>
      </c>
      <c r="D55" s="7">
        <f t="shared" si="18"/>
        <v>0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30" t="str">
        <f>IF(D55&lt;=D51,"Проверка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55" s="30" t="str">
        <f t="shared" si="17"/>
        <v>Проверка пройдена</v>
      </c>
      <c r="AF55" s="30" t="str">
        <f t="shared" si="19"/>
        <v>Проверка пройдена</v>
      </c>
    </row>
    <row r="56" spans="1:32" ht="63" x14ac:dyDescent="0.3">
      <c r="A56" s="4" t="s">
        <v>20</v>
      </c>
      <c r="B56" s="39" t="s">
        <v>225</v>
      </c>
      <c r="C56" s="9" t="s">
        <v>798</v>
      </c>
      <c r="D56" s="7">
        <f t="shared" si="18"/>
        <v>1</v>
      </c>
      <c r="E56" s="7">
        <f>E52+E54</f>
        <v>1</v>
      </c>
      <c r="F56" s="7">
        <f>F52+F54</f>
        <v>0</v>
      </c>
      <c r="G56" s="7">
        <f t="shared" ref="G56:K56" si="20">G52+G54</f>
        <v>0</v>
      </c>
      <c r="H56" s="7">
        <f t="shared" si="20"/>
        <v>0</v>
      </c>
      <c r="I56" s="7">
        <f t="shared" si="20"/>
        <v>0</v>
      </c>
      <c r="J56" s="7">
        <f t="shared" si="20"/>
        <v>0</v>
      </c>
      <c r="K56" s="7">
        <f t="shared" si="20"/>
        <v>0</v>
      </c>
      <c r="L56" s="7"/>
      <c r="M56" s="7">
        <f t="shared" ref="M56:AC56" si="21">M52+M54</f>
        <v>0</v>
      </c>
      <c r="N56" s="7">
        <f t="shared" si="21"/>
        <v>0</v>
      </c>
      <c r="O56" s="7">
        <f t="shared" si="21"/>
        <v>0</v>
      </c>
      <c r="P56" s="7">
        <f t="shared" si="21"/>
        <v>0</v>
      </c>
      <c r="Q56" s="7">
        <f t="shared" si="21"/>
        <v>0</v>
      </c>
      <c r="R56" s="7">
        <f t="shared" si="21"/>
        <v>0</v>
      </c>
      <c r="S56" s="7">
        <f t="shared" si="21"/>
        <v>0</v>
      </c>
      <c r="T56" s="7">
        <f t="shared" si="21"/>
        <v>0</v>
      </c>
      <c r="U56" s="7">
        <f t="shared" si="21"/>
        <v>0</v>
      </c>
      <c r="V56" s="7">
        <f t="shared" si="21"/>
        <v>0</v>
      </c>
      <c r="W56" s="7">
        <f t="shared" si="21"/>
        <v>0</v>
      </c>
      <c r="X56" s="7">
        <f t="shared" si="21"/>
        <v>0</v>
      </c>
      <c r="Y56" s="7">
        <f t="shared" si="21"/>
        <v>0</v>
      </c>
      <c r="Z56" s="7">
        <f t="shared" si="21"/>
        <v>0</v>
      </c>
      <c r="AA56" s="7">
        <f t="shared" si="21"/>
        <v>0</v>
      </c>
      <c r="AB56" s="7">
        <f t="shared" si="21"/>
        <v>0</v>
      </c>
      <c r="AC56" s="7">
        <f t="shared" si="21"/>
        <v>0</v>
      </c>
      <c r="AD56" s="31"/>
      <c r="AE56" s="30" t="str">
        <f t="shared" si="17"/>
        <v>Проверка пройдена</v>
      </c>
      <c r="AF56" s="30" t="str">
        <f t="shared" si="19"/>
        <v>Проверка пройдена</v>
      </c>
    </row>
    <row r="57" spans="1:32" ht="78.75" x14ac:dyDescent="0.3">
      <c r="A57" s="4" t="s">
        <v>20</v>
      </c>
      <c r="B57" s="39" t="s">
        <v>225</v>
      </c>
      <c r="C57" s="9" t="s">
        <v>803</v>
      </c>
      <c r="D57" s="7">
        <f t="shared" si="18"/>
        <v>0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30"/>
      <c r="AE57" s="30" t="str">
        <f t="shared" si="17"/>
        <v>Проверка пройдена</v>
      </c>
      <c r="AF57" s="30" t="str">
        <f t="shared" si="19"/>
        <v>Проверка пройдена</v>
      </c>
    </row>
    <row r="58" spans="1:32" ht="63" x14ac:dyDescent="0.3">
      <c r="A58" s="4" t="s">
        <v>20</v>
      </c>
      <c r="B58" s="39" t="s">
        <v>225</v>
      </c>
      <c r="C58" s="9" t="s">
        <v>804</v>
      </c>
      <c r="D58" s="7">
        <v>1</v>
      </c>
      <c r="E58" s="7">
        <v>1</v>
      </c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30"/>
      <c r="AE58" s="30" t="str">
        <f t="shared" si="17"/>
        <v>Проверка пройдена</v>
      </c>
      <c r="AF58" s="30" t="str">
        <f t="shared" si="19"/>
        <v>Проверка пройдена</v>
      </c>
    </row>
    <row r="59" spans="1:32" ht="63" x14ac:dyDescent="0.3">
      <c r="A59" s="4" t="s">
        <v>20</v>
      </c>
      <c r="B59" s="39" t="s">
        <v>225</v>
      </c>
      <c r="C59" s="9" t="s">
        <v>805</v>
      </c>
      <c r="D59" s="7">
        <f t="shared" si="18"/>
        <v>0</v>
      </c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30"/>
      <c r="AE59" s="30" t="str">
        <f t="shared" si="17"/>
        <v>Проверка пройдена</v>
      </c>
      <c r="AF59" s="30" t="str">
        <f t="shared" si="19"/>
        <v>Проверка пройдена</v>
      </c>
    </row>
    <row r="60" spans="1:32" ht="63" x14ac:dyDescent="0.3">
      <c r="A60" s="4" t="s">
        <v>20</v>
      </c>
      <c r="B60" s="39" t="s">
        <v>225</v>
      </c>
      <c r="C60" s="9" t="s">
        <v>806</v>
      </c>
      <c r="D60" s="7">
        <f t="shared" si="18"/>
        <v>0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30"/>
      <c r="AE60" s="30" t="str">
        <f t="shared" si="17"/>
        <v>Проверка пройдена</v>
      </c>
      <c r="AF60" s="30" t="str">
        <f t="shared" si="19"/>
        <v>Проверка пройдена</v>
      </c>
    </row>
    <row r="61" spans="1:32" ht="63" x14ac:dyDescent="0.3">
      <c r="A61" s="4" t="s">
        <v>20</v>
      </c>
      <c r="B61" s="39" t="s">
        <v>225</v>
      </c>
      <c r="C61" s="9" t="s">
        <v>807</v>
      </c>
      <c r="D61" s="7">
        <f t="shared" si="18"/>
        <v>0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30"/>
      <c r="AE61" s="30" t="str">
        <f t="shared" si="17"/>
        <v>Проверка пройдена</v>
      </c>
      <c r="AF61" s="30" t="str">
        <f t="shared" si="19"/>
        <v>Проверка пройдена</v>
      </c>
    </row>
    <row r="62" spans="1:32" ht="63" x14ac:dyDescent="0.3">
      <c r="A62" s="4" t="s">
        <v>20</v>
      </c>
      <c r="B62" s="39" t="s">
        <v>225</v>
      </c>
      <c r="C62" s="9" t="s">
        <v>808</v>
      </c>
      <c r="D62" s="7">
        <f t="shared" si="18"/>
        <v>0</v>
      </c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30"/>
      <c r="AE62" s="30" t="str">
        <f t="shared" si="17"/>
        <v>Проверка пройдена</v>
      </c>
      <c r="AF62" s="30" t="str">
        <f t="shared" si="19"/>
        <v>Проверка пройдена</v>
      </c>
    </row>
    <row r="63" spans="1:32" ht="63" x14ac:dyDescent="0.3">
      <c r="A63" s="4" t="s">
        <v>20</v>
      </c>
      <c r="B63" s="39" t="s">
        <v>225</v>
      </c>
      <c r="C63" s="9" t="s">
        <v>809</v>
      </c>
      <c r="D63" s="7">
        <f t="shared" si="18"/>
        <v>0</v>
      </c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30"/>
      <c r="AE63" s="30" t="str">
        <f t="shared" si="17"/>
        <v>Проверка пройдена</v>
      </c>
      <c r="AF63" s="30" t="str">
        <f t="shared" si="19"/>
        <v>Проверка пройдена</v>
      </c>
    </row>
    <row r="64" spans="1:32" ht="63" x14ac:dyDescent="0.3">
      <c r="A64" s="34" t="s">
        <v>20</v>
      </c>
      <c r="B64" s="40" t="s">
        <v>225</v>
      </c>
      <c r="C64" s="10" t="s">
        <v>799</v>
      </c>
      <c r="D64" s="7">
        <f t="shared" si="18"/>
        <v>0</v>
      </c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30" t="str">
        <f>IF(D64&lt;=D56,IF(D64&lt;=D55,"Проверка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64" s="30" t="str">
        <f t="shared" si="17"/>
        <v>Проверка пройдена</v>
      </c>
      <c r="AF64" s="30" t="str">
        <f t="shared" si="19"/>
        <v>Проверка пройдена</v>
      </c>
    </row>
    <row r="65" spans="1:32" ht="31.5" x14ac:dyDescent="0.3">
      <c r="A65" s="36"/>
      <c r="B65" s="39"/>
      <c r="C65" s="11" t="s">
        <v>802</v>
      </c>
      <c r="D65" s="12" t="str">
        <f>IF(AND(D52&lt;=D51,D53&lt;=D52,D54&lt;=D51,D55&lt;=D51,D56=(D52+D54),D56=(D57+D58+D59+D60+D61+D62+D63),D64&lt;=D56,(D52+D54)&lt;=D51,D57&lt;=D56,D58&lt;=D56,D59&lt;=D56,D60&lt;=D56,D61&lt;=D56,D62&lt;=D56,D63&lt;=D56,D64&lt;=D55,D64&lt;=D56),"Проверка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65" s="12" t="str">
        <f t="shared" ref="E65:AC65" si="22">IF(AND(E52&lt;=E51,E53&lt;=E52,E54&lt;=E51,E55&lt;=E51,E56=(E52+E54),E56=(E57+E58+E59+E60+E61+E62+E63),E64&lt;=E56,(E52+E54)&lt;=E51,E57&lt;=E56,E58&lt;=E56,E59&lt;=E56,E60&lt;=E56,E61&lt;=E56,E62&lt;=E56,E63&lt;=E56,E64&lt;=E55,E64&lt;=E56),"Проверка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65" s="12" t="str">
        <f t="shared" si="22"/>
        <v>Проверка пройдена</v>
      </c>
      <c r="G65" s="12" t="str">
        <f t="shared" si="22"/>
        <v>Проверка пройдена</v>
      </c>
      <c r="H65" s="12" t="str">
        <f t="shared" si="22"/>
        <v>Проверка пройдена</v>
      </c>
      <c r="I65" s="12" t="str">
        <f t="shared" si="22"/>
        <v>Проверка пройдена</v>
      </c>
      <c r="J65" s="12" t="str">
        <f t="shared" si="22"/>
        <v>Проверка пройдена</v>
      </c>
      <c r="K65" s="12" t="str">
        <f t="shared" si="22"/>
        <v>Проверка пройдена</v>
      </c>
      <c r="L65" s="12" t="str">
        <f t="shared" si="22"/>
        <v>Проверка пройдена</v>
      </c>
      <c r="M65" s="12" t="str">
        <f t="shared" si="22"/>
        <v>Проверка пройдена</v>
      </c>
      <c r="N65" s="12" t="str">
        <f t="shared" si="22"/>
        <v>Проверка пройдена</v>
      </c>
      <c r="O65" s="12" t="str">
        <f t="shared" si="22"/>
        <v>Проверка пройдена</v>
      </c>
      <c r="P65" s="12" t="str">
        <f t="shared" si="22"/>
        <v>Проверка пройдена</v>
      </c>
      <c r="Q65" s="12" t="str">
        <f t="shared" si="22"/>
        <v>Проверка пройдена</v>
      </c>
      <c r="R65" s="12" t="str">
        <f t="shared" si="22"/>
        <v>Проверка пройдена</v>
      </c>
      <c r="S65" s="12" t="str">
        <f t="shared" si="22"/>
        <v>Проверка пройдена</v>
      </c>
      <c r="T65" s="12" t="str">
        <f t="shared" si="22"/>
        <v>Проверка пройдена</v>
      </c>
      <c r="U65" s="12" t="str">
        <f t="shared" si="22"/>
        <v>Проверка пройдена</v>
      </c>
      <c r="V65" s="12" t="str">
        <f t="shared" si="22"/>
        <v>Проверка пройдена</v>
      </c>
      <c r="W65" s="12" t="str">
        <f t="shared" si="22"/>
        <v>Проверка пройдена</v>
      </c>
      <c r="X65" s="12" t="str">
        <f t="shared" si="22"/>
        <v>Проверка пройдена</v>
      </c>
      <c r="Y65" s="12" t="str">
        <f t="shared" si="22"/>
        <v>Проверка пройдена</v>
      </c>
      <c r="Z65" s="12" t="str">
        <f t="shared" si="22"/>
        <v>Проверка пройдена</v>
      </c>
      <c r="AA65" s="12" t="str">
        <f t="shared" si="22"/>
        <v>Проверка пройдена</v>
      </c>
      <c r="AB65" s="12" t="str">
        <f t="shared" si="22"/>
        <v>Проверка пройдена</v>
      </c>
      <c r="AC65" s="12" t="str">
        <f t="shared" si="22"/>
        <v>Проверка пройдена</v>
      </c>
      <c r="AD65" s="5"/>
      <c r="AE65" s="13"/>
      <c r="AF65" s="13"/>
    </row>
    <row r="66" spans="1:32" ht="63" x14ac:dyDescent="0.3">
      <c r="A66" s="35" t="s">
        <v>20</v>
      </c>
      <c r="B66" s="38" t="s">
        <v>371</v>
      </c>
      <c r="C66" s="6" t="s">
        <v>793</v>
      </c>
      <c r="D66" s="7">
        <v>14</v>
      </c>
      <c r="E66" s="7">
        <v>7</v>
      </c>
      <c r="F66" s="7"/>
      <c r="G66" s="7"/>
      <c r="H66" s="7"/>
      <c r="I66" s="7">
        <v>1</v>
      </c>
      <c r="J66" s="7">
        <v>6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30"/>
      <c r="AE66" s="30" t="str">
        <f t="shared" ref="AE66:AE79" si="23">IF(D66=SUM(E66,H66,I66,J66,K66,L66,M66,N66,O66,P66,Q66,R66,S66,T66,U66,V66,Y66,Z66,AA66,AB66,AC66),"Проверка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6" s="30" t="str">
        <f>IF(E66&lt;F66,"Внимание! Значения в графе 06 не могут превышать значения в графе 05",IF(E66&lt;G66,"Внимание! Значения в графе 07 не могут превышать значения в графе 05",IF(V66&lt;W66,"Внимание! Значения в графе 23 не могут превышать значения в графе 22",IF(V66&lt;X66,"Внимание! Значения в графе 24 не могут превышать значения в графе 22","Проверка пройдена"))))</f>
        <v>Проверка пройдена</v>
      </c>
    </row>
    <row r="67" spans="1:32" ht="63" x14ac:dyDescent="0.3">
      <c r="A67" s="4" t="s">
        <v>20</v>
      </c>
      <c r="B67" s="36" t="s">
        <v>371</v>
      </c>
      <c r="C67" s="8" t="s">
        <v>794</v>
      </c>
      <c r="D67" s="7">
        <f t="shared" ref="D67:D79" si="24">SUM(E67,H67,I67,L67,J67,K67,M67,N67,O67,P67,Q67,R67,S67,T67,U67,V67,Y67,Z67,AA67,AB67,AC67)</f>
        <v>0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30" t="str">
        <f>IF(D67&lt;=D66,"Проверка пройдена","Внимание! Значение по строке 02 дожно быть меньше или равно значению по строке 01")</f>
        <v>Проверка пройдена</v>
      </c>
      <c r="AE67" s="30" t="str">
        <f t="shared" si="23"/>
        <v>Проверка пройдена</v>
      </c>
      <c r="AF67" s="30" t="str">
        <f t="shared" ref="AF67:AF79" si="25">IF(E67&lt;F67,"Внимание! Значения в графе 06 не могут превышать значения в графе 05",IF(E67&lt;G67,"Внимание! Значения в графе 07 не могут превышать значения в графе 05",IF(V67&lt;W67,"Внимание! Значения в графе 23 не могут превышать значения в графе 22",IF(V67&lt;X67,"Внимание! Значения в графе 24 не могут превышать значения в графе 22","Проверка пройдена"))))</f>
        <v>Проверка пройдена</v>
      </c>
    </row>
    <row r="68" spans="1:32" ht="63" x14ac:dyDescent="0.3">
      <c r="A68" s="4" t="s">
        <v>20</v>
      </c>
      <c r="B68" s="36" t="s">
        <v>371</v>
      </c>
      <c r="C68" s="8" t="s">
        <v>795</v>
      </c>
      <c r="D68" s="7">
        <f t="shared" si="24"/>
        <v>0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30" t="str">
        <f>IF(D68&lt;=D67,"Проверка пройдена","Внимание! Значение по строке 03 должно быть меньше или равно значения в строке 02")</f>
        <v>Проверка пройдена</v>
      </c>
      <c r="AE68" s="30" t="str">
        <f t="shared" si="23"/>
        <v>Проверка пройдена</v>
      </c>
      <c r="AF68" s="30" t="str">
        <f t="shared" si="25"/>
        <v>Проверка пройдена</v>
      </c>
    </row>
    <row r="69" spans="1:32" ht="63" x14ac:dyDescent="0.3">
      <c r="A69" s="4" t="s">
        <v>20</v>
      </c>
      <c r="B69" s="36" t="s">
        <v>371</v>
      </c>
      <c r="C69" s="8" t="s">
        <v>796</v>
      </c>
      <c r="D69" s="7">
        <f t="shared" si="24"/>
        <v>0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30" t="str">
        <f>IF(D69&lt;=D66,"Проверка пройдена","Внимание! Значение по строке 04 дожно быть  меньше или равно значению по строке 01")</f>
        <v>Проверка пройдена</v>
      </c>
      <c r="AE69" s="30" t="str">
        <f t="shared" si="23"/>
        <v>Проверка пройдена</v>
      </c>
      <c r="AF69" s="30" t="str">
        <f t="shared" si="25"/>
        <v>Проверка пройдена</v>
      </c>
    </row>
    <row r="70" spans="1:32" ht="63" x14ac:dyDescent="0.3">
      <c r="A70" s="4" t="s">
        <v>20</v>
      </c>
      <c r="B70" s="36" t="s">
        <v>371</v>
      </c>
      <c r="C70" s="8" t="s">
        <v>797</v>
      </c>
      <c r="D70" s="7">
        <f t="shared" si="24"/>
        <v>0</v>
      </c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30" t="str">
        <f>IF(D70&lt;=D66,"Проверка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70" s="30" t="str">
        <f t="shared" si="23"/>
        <v>Проверка пройдена</v>
      </c>
      <c r="AF70" s="30" t="str">
        <f t="shared" si="25"/>
        <v>Проверка пройдена</v>
      </c>
    </row>
    <row r="71" spans="1:32" ht="63" x14ac:dyDescent="0.3">
      <c r="A71" s="4" t="s">
        <v>20</v>
      </c>
      <c r="B71" s="36" t="s">
        <v>371</v>
      </c>
      <c r="C71" s="9" t="s">
        <v>798</v>
      </c>
      <c r="D71" s="7">
        <f t="shared" si="24"/>
        <v>0</v>
      </c>
      <c r="E71" s="7">
        <f>E67+E69</f>
        <v>0</v>
      </c>
      <c r="F71" s="7">
        <f>F67+F69</f>
        <v>0</v>
      </c>
      <c r="G71" s="7">
        <f t="shared" ref="G71:K71" si="26">G67+G69</f>
        <v>0</v>
      </c>
      <c r="H71" s="7">
        <f t="shared" si="26"/>
        <v>0</v>
      </c>
      <c r="I71" s="7">
        <f t="shared" si="26"/>
        <v>0</v>
      </c>
      <c r="J71" s="7">
        <f t="shared" si="26"/>
        <v>0</v>
      </c>
      <c r="K71" s="7">
        <f t="shared" si="26"/>
        <v>0</v>
      </c>
      <c r="L71" s="7"/>
      <c r="M71" s="7">
        <f t="shared" ref="M71:AC71" si="27">M67+M69</f>
        <v>0</v>
      </c>
      <c r="N71" s="7">
        <f t="shared" si="27"/>
        <v>0</v>
      </c>
      <c r="O71" s="7">
        <f t="shared" si="27"/>
        <v>0</v>
      </c>
      <c r="P71" s="7">
        <f t="shared" si="27"/>
        <v>0</v>
      </c>
      <c r="Q71" s="7">
        <f t="shared" si="27"/>
        <v>0</v>
      </c>
      <c r="R71" s="7">
        <f t="shared" si="27"/>
        <v>0</v>
      </c>
      <c r="S71" s="7">
        <f t="shared" si="27"/>
        <v>0</v>
      </c>
      <c r="T71" s="7">
        <f t="shared" si="27"/>
        <v>0</v>
      </c>
      <c r="U71" s="7">
        <f t="shared" si="27"/>
        <v>0</v>
      </c>
      <c r="V71" s="7">
        <f t="shared" si="27"/>
        <v>0</v>
      </c>
      <c r="W71" s="7">
        <f t="shared" si="27"/>
        <v>0</v>
      </c>
      <c r="X71" s="7">
        <f t="shared" si="27"/>
        <v>0</v>
      </c>
      <c r="Y71" s="7">
        <f t="shared" si="27"/>
        <v>0</v>
      </c>
      <c r="Z71" s="7">
        <f t="shared" si="27"/>
        <v>0</v>
      </c>
      <c r="AA71" s="7">
        <f t="shared" si="27"/>
        <v>0</v>
      </c>
      <c r="AB71" s="7">
        <f t="shared" si="27"/>
        <v>0</v>
      </c>
      <c r="AC71" s="7">
        <f t="shared" si="27"/>
        <v>0</v>
      </c>
      <c r="AD71" s="31"/>
      <c r="AE71" s="30" t="str">
        <f t="shared" si="23"/>
        <v>Проверка пройдена</v>
      </c>
      <c r="AF71" s="30" t="str">
        <f t="shared" si="25"/>
        <v>Проверка пройдена</v>
      </c>
    </row>
    <row r="72" spans="1:32" ht="78.75" x14ac:dyDescent="0.3">
      <c r="A72" s="4" t="s">
        <v>20</v>
      </c>
      <c r="B72" s="36" t="s">
        <v>371</v>
      </c>
      <c r="C72" s="9" t="s">
        <v>803</v>
      </c>
      <c r="D72" s="7">
        <f t="shared" si="24"/>
        <v>0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30"/>
      <c r="AE72" s="30" t="str">
        <f t="shared" si="23"/>
        <v>Проверка пройдена</v>
      </c>
      <c r="AF72" s="30" t="str">
        <f t="shared" si="25"/>
        <v>Проверка пройдена</v>
      </c>
    </row>
    <row r="73" spans="1:32" ht="63" x14ac:dyDescent="0.3">
      <c r="A73" s="4" t="s">
        <v>20</v>
      </c>
      <c r="B73" s="36" t="s">
        <v>371</v>
      </c>
      <c r="C73" s="9" t="s">
        <v>804</v>
      </c>
      <c r="D73" s="7">
        <f t="shared" si="24"/>
        <v>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30"/>
      <c r="AE73" s="30" t="str">
        <f t="shared" si="23"/>
        <v>Проверка пройдена</v>
      </c>
      <c r="AF73" s="30" t="str">
        <f t="shared" si="25"/>
        <v>Проверка пройдена</v>
      </c>
    </row>
    <row r="74" spans="1:32" ht="63" x14ac:dyDescent="0.3">
      <c r="A74" s="4" t="s">
        <v>20</v>
      </c>
      <c r="B74" s="36" t="s">
        <v>371</v>
      </c>
      <c r="C74" s="9" t="s">
        <v>805</v>
      </c>
      <c r="D74" s="7">
        <f t="shared" si="24"/>
        <v>0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30"/>
      <c r="AE74" s="30" t="str">
        <f t="shared" si="23"/>
        <v>Проверка пройдена</v>
      </c>
      <c r="AF74" s="30" t="str">
        <f t="shared" si="25"/>
        <v>Проверка пройдена</v>
      </c>
    </row>
    <row r="75" spans="1:32" ht="63" x14ac:dyDescent="0.3">
      <c r="A75" s="4" t="s">
        <v>20</v>
      </c>
      <c r="B75" s="36" t="s">
        <v>371</v>
      </c>
      <c r="C75" s="9" t="s">
        <v>806</v>
      </c>
      <c r="D75" s="7">
        <f t="shared" si="24"/>
        <v>0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30"/>
      <c r="AE75" s="30" t="str">
        <f t="shared" si="23"/>
        <v>Проверка пройдена</v>
      </c>
      <c r="AF75" s="30" t="str">
        <f t="shared" si="25"/>
        <v>Проверка пройдена</v>
      </c>
    </row>
    <row r="76" spans="1:32" ht="63" x14ac:dyDescent="0.3">
      <c r="A76" s="4" t="s">
        <v>20</v>
      </c>
      <c r="B76" s="36" t="s">
        <v>371</v>
      </c>
      <c r="C76" s="9" t="s">
        <v>807</v>
      </c>
      <c r="D76" s="7">
        <f t="shared" si="24"/>
        <v>0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30"/>
      <c r="AE76" s="30" t="str">
        <f t="shared" si="23"/>
        <v>Проверка пройдена</v>
      </c>
      <c r="AF76" s="30" t="str">
        <f t="shared" si="25"/>
        <v>Проверка пройдена</v>
      </c>
    </row>
    <row r="77" spans="1:32" ht="63" x14ac:dyDescent="0.3">
      <c r="A77" s="4" t="s">
        <v>20</v>
      </c>
      <c r="B77" s="36" t="s">
        <v>371</v>
      </c>
      <c r="C77" s="9" t="s">
        <v>808</v>
      </c>
      <c r="D77" s="7">
        <f t="shared" si="24"/>
        <v>0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30"/>
      <c r="AE77" s="30" t="str">
        <f t="shared" si="23"/>
        <v>Проверка пройдена</v>
      </c>
      <c r="AF77" s="30" t="str">
        <f t="shared" si="25"/>
        <v>Проверка пройдена</v>
      </c>
    </row>
    <row r="78" spans="1:32" ht="63" x14ac:dyDescent="0.3">
      <c r="A78" s="4" t="s">
        <v>20</v>
      </c>
      <c r="B78" s="36" t="s">
        <v>371</v>
      </c>
      <c r="C78" s="9" t="s">
        <v>809</v>
      </c>
      <c r="D78" s="7">
        <f t="shared" si="24"/>
        <v>0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30"/>
      <c r="AE78" s="30" t="str">
        <f t="shared" si="23"/>
        <v>Проверка пройдена</v>
      </c>
      <c r="AF78" s="30" t="str">
        <f t="shared" si="25"/>
        <v>Проверка пройдена</v>
      </c>
    </row>
    <row r="79" spans="1:32" ht="63" x14ac:dyDescent="0.3">
      <c r="A79" s="34" t="s">
        <v>20</v>
      </c>
      <c r="B79" s="37" t="s">
        <v>371</v>
      </c>
      <c r="C79" s="10" t="s">
        <v>799</v>
      </c>
      <c r="D79" s="7">
        <f t="shared" si="24"/>
        <v>0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30" t="str">
        <f>IF(D79&lt;=D71,IF(D79&lt;=D70,"Проверка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79" s="30" t="str">
        <f t="shared" si="23"/>
        <v>Проверка пройдена</v>
      </c>
      <c r="AF79" s="30" t="str">
        <f t="shared" si="25"/>
        <v>Проверка пройдена</v>
      </c>
    </row>
    <row r="80" spans="1:32" ht="31.5" x14ac:dyDescent="0.3">
      <c r="A80" s="36"/>
      <c r="B80" s="36"/>
      <c r="C80" s="11" t="s">
        <v>802</v>
      </c>
      <c r="D80" s="12" t="str">
        <f>IF(AND(D67&lt;=D66,D68&lt;=D67,D69&lt;=D66,D70&lt;=D66,D71=(D67+D69),D71=(D72+D73+D74+D75+D76+D77+D78),D79&lt;=D71,(D67+D69)&lt;=D66,D72&lt;=D71,D73&lt;=D71,D74&lt;=D71,D75&lt;=D71,D76&lt;=D71,D77&lt;=D71,D78&lt;=D71,D79&lt;=D70,D79&lt;=D71),"Проверка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80" s="12" t="str">
        <f t="shared" ref="E80:AC80" si="28">IF(AND(E67&lt;=E66,E68&lt;=E67,E69&lt;=E66,E70&lt;=E66,E71=(E67+E69),E71=(E72+E73+E74+E75+E76+E77+E78),E79&lt;=E71,(E67+E69)&lt;=E66,E72&lt;=E71,E73&lt;=E71,E74&lt;=E71,E75&lt;=E71,E76&lt;=E71,E77&lt;=E71,E78&lt;=E71,E79&lt;=E70,E79&lt;=E71),"Проверка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80" s="12" t="str">
        <f t="shared" si="28"/>
        <v>Проверка пройдена</v>
      </c>
      <c r="G80" s="12" t="str">
        <f t="shared" si="28"/>
        <v>Проверка пройдена</v>
      </c>
      <c r="H80" s="12" t="str">
        <f t="shared" si="28"/>
        <v>Проверка пройдена</v>
      </c>
      <c r="I80" s="12" t="str">
        <f t="shared" si="28"/>
        <v>Проверка пройдена</v>
      </c>
      <c r="J80" s="12" t="str">
        <f t="shared" si="28"/>
        <v>Проверка пройдена</v>
      </c>
      <c r="K80" s="12" t="str">
        <f t="shared" si="28"/>
        <v>Проверка пройдена</v>
      </c>
      <c r="L80" s="12" t="str">
        <f t="shared" si="28"/>
        <v>Проверка пройдена</v>
      </c>
      <c r="M80" s="12" t="str">
        <f t="shared" si="28"/>
        <v>Проверка пройдена</v>
      </c>
      <c r="N80" s="12" t="str">
        <f t="shared" si="28"/>
        <v>Проверка пройдена</v>
      </c>
      <c r="O80" s="12" t="str">
        <f t="shared" si="28"/>
        <v>Проверка пройдена</v>
      </c>
      <c r="P80" s="12" t="str">
        <f t="shared" si="28"/>
        <v>Проверка пройдена</v>
      </c>
      <c r="Q80" s="12" t="str">
        <f t="shared" si="28"/>
        <v>Проверка пройдена</v>
      </c>
      <c r="R80" s="12" t="str">
        <f t="shared" si="28"/>
        <v>Проверка пройдена</v>
      </c>
      <c r="S80" s="12" t="str">
        <f t="shared" si="28"/>
        <v>Проверка пройдена</v>
      </c>
      <c r="T80" s="12" t="str">
        <f t="shared" si="28"/>
        <v>Проверка пройдена</v>
      </c>
      <c r="U80" s="12" t="str">
        <f t="shared" si="28"/>
        <v>Проверка пройдена</v>
      </c>
      <c r="V80" s="12" t="str">
        <f t="shared" si="28"/>
        <v>Проверка пройдена</v>
      </c>
      <c r="W80" s="12" t="str">
        <f t="shared" si="28"/>
        <v>Проверка пройдена</v>
      </c>
      <c r="X80" s="12" t="str">
        <f t="shared" si="28"/>
        <v>Проверка пройдена</v>
      </c>
      <c r="Y80" s="12" t="str">
        <f t="shared" si="28"/>
        <v>Проверка пройдена</v>
      </c>
      <c r="Z80" s="12" t="str">
        <f t="shared" si="28"/>
        <v>Проверка пройдена</v>
      </c>
      <c r="AA80" s="12" t="str">
        <f t="shared" si="28"/>
        <v>Проверка пройдена</v>
      </c>
      <c r="AB80" s="12" t="str">
        <f t="shared" si="28"/>
        <v>Проверка пройдена</v>
      </c>
      <c r="AC80" s="12" t="str">
        <f t="shared" si="28"/>
        <v>Проверка пройдена</v>
      </c>
      <c r="AD80" s="5"/>
      <c r="AE80" s="13"/>
      <c r="AF80" s="13"/>
    </row>
    <row r="81" spans="1:32" ht="78.75" x14ac:dyDescent="0.3">
      <c r="A81" s="35" t="s">
        <v>20</v>
      </c>
      <c r="B81" s="38" t="s">
        <v>242</v>
      </c>
      <c r="C81" s="6" t="s">
        <v>793</v>
      </c>
      <c r="D81" s="7">
        <v>27</v>
      </c>
      <c r="E81" s="7">
        <v>6</v>
      </c>
      <c r="F81" s="7"/>
      <c r="G81" s="7"/>
      <c r="H81" s="7"/>
      <c r="I81" s="7"/>
      <c r="J81" s="7">
        <v>16</v>
      </c>
      <c r="K81" s="7"/>
      <c r="L81" s="7">
        <v>5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30"/>
      <c r="AE81" s="30" t="str">
        <f t="shared" ref="AE81:AE94" si="29">IF(D81=SUM(E81,H81,I81,J81,K81,L81,M81,N81,O81,P81,Q81,R81,S81,T81,U81,V81,Y81,Z81,AA81,AB81,AC81),"Проверка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81" s="30" t="str">
        <f>IF(E81&lt;F81,"Внимание! Значения в графе 06 не могут превышать значения в графе 05",IF(E81&lt;G81,"Внимание! Значения в графе 07 не могут превышать значения в графе 05",IF(V81&lt;W81,"Внимание! Значения в графе 23 не могут превышать значения в графе 22",IF(V81&lt;X81,"Внимание! Значения в графе 24 не могут превышать значения в графе 22","Проверка пройдена"))))</f>
        <v>Проверка пройдена</v>
      </c>
    </row>
    <row r="82" spans="1:32" ht="78.75" x14ac:dyDescent="0.3">
      <c r="A82" s="4" t="s">
        <v>20</v>
      </c>
      <c r="B82" s="36" t="s">
        <v>242</v>
      </c>
      <c r="C82" s="8" t="s">
        <v>794</v>
      </c>
      <c r="D82" s="7">
        <f t="shared" ref="D82:D94" si="30">SUM(E82,H82,I82,L82,J82,K82,M82,N82,O82,P82,Q82,R82,S82,T82,U82,V82,Y82,Z82,AA82,AB82,AC82)</f>
        <v>0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30" t="str">
        <f>IF(D82&lt;=D81,"Проверка пройдена","Внимание! Значение по строке 02 дожно быть меньше или равно значению по строке 01")</f>
        <v>Проверка пройдена</v>
      </c>
      <c r="AE82" s="30" t="str">
        <f t="shared" si="29"/>
        <v>Проверка пройдена</v>
      </c>
      <c r="AF82" s="30" t="str">
        <f t="shared" ref="AF82:AF94" si="31">IF(E82&lt;F82,"Внимание! Значения в графе 06 не могут превышать значения в графе 05",IF(E82&lt;G82,"Внимание! Значения в графе 07 не могут превышать значения в графе 05",IF(V82&lt;W82,"Внимание! Значения в графе 23 не могут превышать значения в графе 22",IF(V82&lt;X82,"Внимание! Значения в графе 24 не могут превышать значения в графе 22","Проверка пройдена"))))</f>
        <v>Проверка пройдена</v>
      </c>
    </row>
    <row r="83" spans="1:32" ht="78.75" x14ac:dyDescent="0.3">
      <c r="A83" s="4" t="s">
        <v>20</v>
      </c>
      <c r="B83" s="36" t="s">
        <v>242</v>
      </c>
      <c r="C83" s="8" t="s">
        <v>795</v>
      </c>
      <c r="D83" s="7">
        <f t="shared" si="30"/>
        <v>0</v>
      </c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30" t="str">
        <f>IF(D83&lt;=D82,"Проверка пройдена","Внимание! Значение по строке 03 должно быть меньше или равно значения в строке 02")</f>
        <v>Проверка пройдена</v>
      </c>
      <c r="AE83" s="30" t="str">
        <f t="shared" si="29"/>
        <v>Проверка пройдена</v>
      </c>
      <c r="AF83" s="30" t="str">
        <f t="shared" si="31"/>
        <v>Проверка пройдена</v>
      </c>
    </row>
    <row r="84" spans="1:32" ht="78.75" x14ac:dyDescent="0.3">
      <c r="A84" s="4" t="s">
        <v>20</v>
      </c>
      <c r="B84" s="36" t="s">
        <v>242</v>
      </c>
      <c r="C84" s="8" t="s">
        <v>796</v>
      </c>
      <c r="D84" s="7">
        <f t="shared" si="30"/>
        <v>0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30" t="str">
        <f>IF(D84&lt;=D81,"Проверка пройдена","Внимание! Значение по строке 04 дожно быть  меньше или равно значению по строке 01")</f>
        <v>Проверка пройдена</v>
      </c>
      <c r="AE84" s="30" t="str">
        <f t="shared" si="29"/>
        <v>Проверка пройдена</v>
      </c>
      <c r="AF84" s="30" t="str">
        <f t="shared" si="31"/>
        <v>Проверка пройдена</v>
      </c>
    </row>
    <row r="85" spans="1:32" ht="78.75" x14ac:dyDescent="0.3">
      <c r="A85" s="4" t="s">
        <v>20</v>
      </c>
      <c r="B85" s="36" t="s">
        <v>242</v>
      </c>
      <c r="C85" s="8" t="s">
        <v>797</v>
      </c>
      <c r="D85" s="7">
        <f t="shared" si="30"/>
        <v>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30" t="str">
        <f>IF(D85&lt;=D81,"Проверка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85" s="30" t="str">
        <f t="shared" si="29"/>
        <v>Проверка пройдена</v>
      </c>
      <c r="AF85" s="30" t="str">
        <f t="shared" si="31"/>
        <v>Проверка пройдена</v>
      </c>
    </row>
    <row r="86" spans="1:32" ht="78.75" x14ac:dyDescent="0.3">
      <c r="A86" s="4" t="s">
        <v>20</v>
      </c>
      <c r="B86" s="36" t="s">
        <v>242</v>
      </c>
      <c r="C86" s="9" t="s">
        <v>798</v>
      </c>
      <c r="D86" s="7">
        <f t="shared" si="30"/>
        <v>0</v>
      </c>
      <c r="E86" s="7">
        <f>E82+E84</f>
        <v>0</v>
      </c>
      <c r="F86" s="7">
        <f>F82+F84</f>
        <v>0</v>
      </c>
      <c r="G86" s="7">
        <f t="shared" ref="G86:K86" si="32">G82+G84</f>
        <v>0</v>
      </c>
      <c r="H86" s="7">
        <f t="shared" si="32"/>
        <v>0</v>
      </c>
      <c r="I86" s="7">
        <f t="shared" si="32"/>
        <v>0</v>
      </c>
      <c r="J86" s="7">
        <f t="shared" si="32"/>
        <v>0</v>
      </c>
      <c r="K86" s="7">
        <f t="shared" si="32"/>
        <v>0</v>
      </c>
      <c r="L86" s="7"/>
      <c r="M86" s="7">
        <f t="shared" ref="M86:AC86" si="33">M82+M84</f>
        <v>0</v>
      </c>
      <c r="N86" s="7">
        <f t="shared" si="33"/>
        <v>0</v>
      </c>
      <c r="O86" s="7">
        <f t="shared" si="33"/>
        <v>0</v>
      </c>
      <c r="P86" s="7">
        <f t="shared" si="33"/>
        <v>0</v>
      </c>
      <c r="Q86" s="7">
        <f t="shared" si="33"/>
        <v>0</v>
      </c>
      <c r="R86" s="7">
        <f t="shared" si="33"/>
        <v>0</v>
      </c>
      <c r="S86" s="7">
        <f t="shared" si="33"/>
        <v>0</v>
      </c>
      <c r="T86" s="7">
        <f t="shared" si="33"/>
        <v>0</v>
      </c>
      <c r="U86" s="7">
        <f t="shared" si="33"/>
        <v>0</v>
      </c>
      <c r="V86" s="7">
        <f t="shared" si="33"/>
        <v>0</v>
      </c>
      <c r="W86" s="7">
        <f t="shared" si="33"/>
        <v>0</v>
      </c>
      <c r="X86" s="7">
        <f t="shared" si="33"/>
        <v>0</v>
      </c>
      <c r="Y86" s="7">
        <f t="shared" si="33"/>
        <v>0</v>
      </c>
      <c r="Z86" s="7">
        <f t="shared" si="33"/>
        <v>0</v>
      </c>
      <c r="AA86" s="7">
        <f t="shared" si="33"/>
        <v>0</v>
      </c>
      <c r="AB86" s="7">
        <f t="shared" si="33"/>
        <v>0</v>
      </c>
      <c r="AC86" s="7">
        <f t="shared" si="33"/>
        <v>0</v>
      </c>
      <c r="AD86" s="31"/>
      <c r="AE86" s="30" t="str">
        <f t="shared" si="29"/>
        <v>Проверка пройдена</v>
      </c>
      <c r="AF86" s="30" t="str">
        <f t="shared" si="31"/>
        <v>Проверка пройдена</v>
      </c>
    </row>
    <row r="87" spans="1:32" ht="78.75" x14ac:dyDescent="0.3">
      <c r="A87" s="4" t="s">
        <v>20</v>
      </c>
      <c r="B87" s="36" t="s">
        <v>242</v>
      </c>
      <c r="C87" s="9" t="s">
        <v>803</v>
      </c>
      <c r="D87" s="7">
        <f t="shared" si="30"/>
        <v>0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30"/>
      <c r="AE87" s="30" t="str">
        <f t="shared" si="29"/>
        <v>Проверка пройдена</v>
      </c>
      <c r="AF87" s="30" t="str">
        <f t="shared" si="31"/>
        <v>Проверка пройдена</v>
      </c>
    </row>
    <row r="88" spans="1:32" ht="78.75" x14ac:dyDescent="0.3">
      <c r="A88" s="4" t="s">
        <v>20</v>
      </c>
      <c r="B88" s="36" t="s">
        <v>242</v>
      </c>
      <c r="C88" s="9" t="s">
        <v>804</v>
      </c>
      <c r="D88" s="7">
        <f t="shared" si="30"/>
        <v>0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30"/>
      <c r="AE88" s="30" t="str">
        <f t="shared" si="29"/>
        <v>Проверка пройдена</v>
      </c>
      <c r="AF88" s="30" t="str">
        <f t="shared" si="31"/>
        <v>Проверка пройдена</v>
      </c>
    </row>
    <row r="89" spans="1:32" ht="78.75" x14ac:dyDescent="0.3">
      <c r="A89" s="4" t="s">
        <v>20</v>
      </c>
      <c r="B89" s="36" t="s">
        <v>242</v>
      </c>
      <c r="C89" s="9" t="s">
        <v>805</v>
      </c>
      <c r="D89" s="7">
        <f t="shared" si="30"/>
        <v>0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30"/>
      <c r="AE89" s="30" t="str">
        <f t="shared" si="29"/>
        <v>Проверка пройдена</v>
      </c>
      <c r="AF89" s="30" t="str">
        <f t="shared" si="31"/>
        <v>Проверка пройдена</v>
      </c>
    </row>
    <row r="90" spans="1:32" ht="78.75" x14ac:dyDescent="0.3">
      <c r="A90" s="4" t="s">
        <v>20</v>
      </c>
      <c r="B90" s="36" t="s">
        <v>242</v>
      </c>
      <c r="C90" s="9" t="s">
        <v>806</v>
      </c>
      <c r="D90" s="7">
        <f t="shared" si="30"/>
        <v>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30"/>
      <c r="AE90" s="30" t="str">
        <f t="shared" si="29"/>
        <v>Проверка пройдена</v>
      </c>
      <c r="AF90" s="30" t="str">
        <f t="shared" si="31"/>
        <v>Проверка пройдена</v>
      </c>
    </row>
    <row r="91" spans="1:32" ht="78.75" x14ac:dyDescent="0.3">
      <c r="A91" s="4" t="s">
        <v>20</v>
      </c>
      <c r="B91" s="36" t="s">
        <v>242</v>
      </c>
      <c r="C91" s="9" t="s">
        <v>807</v>
      </c>
      <c r="D91" s="7">
        <f t="shared" si="30"/>
        <v>0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30"/>
      <c r="AE91" s="30" t="str">
        <f t="shared" si="29"/>
        <v>Проверка пройдена</v>
      </c>
      <c r="AF91" s="30" t="str">
        <f t="shared" si="31"/>
        <v>Проверка пройдена</v>
      </c>
    </row>
    <row r="92" spans="1:32" ht="78.75" x14ac:dyDescent="0.3">
      <c r="A92" s="4" t="s">
        <v>20</v>
      </c>
      <c r="B92" s="36" t="s">
        <v>242</v>
      </c>
      <c r="C92" s="9" t="s">
        <v>808</v>
      </c>
      <c r="D92" s="7">
        <f t="shared" si="30"/>
        <v>0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30"/>
      <c r="AE92" s="30" t="str">
        <f t="shared" si="29"/>
        <v>Проверка пройдена</v>
      </c>
      <c r="AF92" s="30" t="str">
        <f t="shared" si="31"/>
        <v>Проверка пройдена</v>
      </c>
    </row>
    <row r="93" spans="1:32" ht="78.75" x14ac:dyDescent="0.3">
      <c r="A93" s="4" t="s">
        <v>20</v>
      </c>
      <c r="B93" s="36" t="s">
        <v>242</v>
      </c>
      <c r="C93" s="9" t="s">
        <v>809</v>
      </c>
      <c r="D93" s="7">
        <f t="shared" si="30"/>
        <v>0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30"/>
      <c r="AE93" s="30" t="str">
        <f t="shared" si="29"/>
        <v>Проверка пройдена</v>
      </c>
      <c r="AF93" s="30" t="str">
        <f t="shared" si="31"/>
        <v>Проверка пройдена</v>
      </c>
    </row>
    <row r="94" spans="1:32" ht="78.75" x14ac:dyDescent="0.3">
      <c r="A94" s="34" t="s">
        <v>20</v>
      </c>
      <c r="B94" s="37" t="s">
        <v>242</v>
      </c>
      <c r="C94" s="10" t="s">
        <v>799</v>
      </c>
      <c r="D94" s="7">
        <f t="shared" si="30"/>
        <v>0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30" t="str">
        <f>IF(D94&lt;=D86,IF(D94&lt;=D85,"Проверка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94" s="30" t="str">
        <f t="shared" si="29"/>
        <v>Проверка пройдена</v>
      </c>
      <c r="AF94" s="30" t="str">
        <f t="shared" si="31"/>
        <v>Проверка пройдена</v>
      </c>
    </row>
    <row r="95" spans="1:32" ht="31.5" x14ac:dyDescent="0.3">
      <c r="A95" s="36"/>
      <c r="B95" s="36"/>
      <c r="C95" s="11" t="s">
        <v>802</v>
      </c>
      <c r="D95" s="12" t="str">
        <f>IF(AND(D82&lt;=D81,D83&lt;=D82,D84&lt;=D81,D85&lt;=D81,D86=(D82+D84),D86=(D87+D88+D89+D90+D91+D92+D93),D94&lt;=D86,(D82+D84)&lt;=D81,D87&lt;=D86,D88&lt;=D86,D89&lt;=D86,D90&lt;=D86,D91&lt;=D86,D92&lt;=D86,D93&lt;=D86,D94&lt;=D85,D94&lt;=D86),"Проверка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95" s="12" t="str">
        <f t="shared" ref="E95:AC95" si="34">IF(AND(E82&lt;=E81,E83&lt;=E82,E84&lt;=E81,E85&lt;=E81,E86=(E82+E84),E86=(E87+E88+E89+E90+E91+E92+E93),E94&lt;=E86,(E82+E84)&lt;=E81,E87&lt;=E86,E88&lt;=E86,E89&lt;=E86,E90&lt;=E86,E91&lt;=E86,E92&lt;=E86,E93&lt;=E86,E94&lt;=E85,E94&lt;=E86),"Проверка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95" s="12" t="str">
        <f t="shared" si="34"/>
        <v>Проверка пройдена</v>
      </c>
      <c r="G95" s="12" t="str">
        <f t="shared" si="34"/>
        <v>Проверка пройдена</v>
      </c>
      <c r="H95" s="12" t="str">
        <f t="shared" si="34"/>
        <v>Проверка пройдена</v>
      </c>
      <c r="I95" s="12" t="str">
        <f t="shared" si="34"/>
        <v>Проверка пройдена</v>
      </c>
      <c r="J95" s="12" t="str">
        <f t="shared" si="34"/>
        <v>Проверка пройдена</v>
      </c>
      <c r="K95" s="12" t="str">
        <f t="shared" si="34"/>
        <v>Проверка пройдена</v>
      </c>
      <c r="L95" s="12" t="str">
        <f t="shared" si="34"/>
        <v>Проверка пройдена</v>
      </c>
      <c r="M95" s="12" t="str">
        <f t="shared" si="34"/>
        <v>Проверка пройдена</v>
      </c>
      <c r="N95" s="12" t="str">
        <f t="shared" si="34"/>
        <v>Проверка пройдена</v>
      </c>
      <c r="O95" s="12" t="str">
        <f t="shared" si="34"/>
        <v>Проверка пройдена</v>
      </c>
      <c r="P95" s="12" t="str">
        <f t="shared" si="34"/>
        <v>Проверка пройдена</v>
      </c>
      <c r="Q95" s="12" t="str">
        <f t="shared" si="34"/>
        <v>Проверка пройдена</v>
      </c>
      <c r="R95" s="12" t="str">
        <f t="shared" si="34"/>
        <v>Проверка пройдена</v>
      </c>
      <c r="S95" s="12" t="str">
        <f t="shared" si="34"/>
        <v>Проверка пройдена</v>
      </c>
      <c r="T95" s="12" t="str">
        <f t="shared" si="34"/>
        <v>Проверка пройдена</v>
      </c>
      <c r="U95" s="12" t="str">
        <f t="shared" si="34"/>
        <v>Проверка пройдена</v>
      </c>
      <c r="V95" s="12" t="str">
        <f t="shared" si="34"/>
        <v>Проверка пройдена</v>
      </c>
      <c r="W95" s="12" t="str">
        <f t="shared" si="34"/>
        <v>Проверка пройдена</v>
      </c>
      <c r="X95" s="12" t="str">
        <f t="shared" si="34"/>
        <v>Проверка пройдена</v>
      </c>
      <c r="Y95" s="12" t="str">
        <f t="shared" si="34"/>
        <v>Проверка пройдена</v>
      </c>
      <c r="Z95" s="12" t="str">
        <f t="shared" si="34"/>
        <v>Проверка пройдена</v>
      </c>
      <c r="AA95" s="12" t="str">
        <f t="shared" si="34"/>
        <v>Проверка пройдена</v>
      </c>
      <c r="AB95" s="12" t="str">
        <f t="shared" si="34"/>
        <v>Проверка пройдена</v>
      </c>
      <c r="AC95" s="12" t="str">
        <f t="shared" si="34"/>
        <v>Проверка пройдена</v>
      </c>
      <c r="AD95" s="5"/>
      <c r="AE95" s="13"/>
      <c r="AF95" s="13"/>
    </row>
    <row r="96" spans="1:32" ht="63.75" x14ac:dyDescent="0.3">
      <c r="A96" s="35" t="s">
        <v>20</v>
      </c>
      <c r="B96" s="43" t="s">
        <v>151</v>
      </c>
      <c r="C96" s="6" t="s">
        <v>793</v>
      </c>
      <c r="D96" s="7">
        <v>23</v>
      </c>
      <c r="E96" s="7">
        <v>9</v>
      </c>
      <c r="F96" s="7"/>
      <c r="G96" s="7"/>
      <c r="H96" s="7"/>
      <c r="I96" s="7"/>
      <c r="J96" s="7">
        <v>5</v>
      </c>
      <c r="K96" s="7"/>
      <c r="L96" s="7">
        <v>9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30"/>
      <c r="AE96" s="30" t="str">
        <f t="shared" ref="AE96:AE109" si="35">IF(D96=SUM(E96,H96,I96,J96,K96,L96,M96,N96,O96,P96,Q96,R96,S96,T96,U96,V96,Y96,Z96,AA96,AB96,AC96),"Проверка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96" s="30" t="str">
        <f>IF(E96&lt;F96,"Внимание! Значения в графе 06 не могут превышать значения в графе 05",IF(E96&lt;G96,"Внимание! Значения в графе 07 не могут превышать значения в графе 05",IF(V96&lt;W96,"Внимание! Значения в графе 23 не могут превышать значения в графе 22",IF(V96&lt;X96,"Внимание! Значения в графе 24 не могут превышать значения в графе 22","Проверка пройдена"))))</f>
        <v>Проверка пройдена</v>
      </c>
    </row>
    <row r="97" spans="1:32" ht="63.75" x14ac:dyDescent="0.3">
      <c r="A97" s="4" t="s">
        <v>20</v>
      </c>
      <c r="B97" s="41" t="s">
        <v>151</v>
      </c>
      <c r="C97" s="8" t="s">
        <v>794</v>
      </c>
      <c r="D97" s="7">
        <f t="shared" ref="D97:D109" si="36">SUM(E97,H97,I97,L97,J97,K97,M97,N97,O97,P97,Q97,R97,S97,T97,U97,V97,Y97,Z97,AA97,AB97,AC97)</f>
        <v>0</v>
      </c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30" t="str">
        <f>IF(D97&lt;=D96,"Проверка пройдена","Внимание! Значение по строке 02 дожно быть меньше или равно значению по строке 01")</f>
        <v>Проверка пройдена</v>
      </c>
      <c r="AE97" s="30" t="str">
        <f t="shared" si="35"/>
        <v>Проверка пройдена</v>
      </c>
      <c r="AF97" s="30" t="str">
        <f t="shared" ref="AF97:AF109" si="37">IF(E97&lt;F97,"Внимание! Значения в графе 06 не могут превышать значения в графе 05",IF(E97&lt;G97,"Внимание! Значения в графе 07 не могут превышать значения в графе 05",IF(V97&lt;W97,"Внимание! Значения в графе 23 не могут превышать значения в графе 22",IF(V97&lt;X97,"Внимание! Значения в графе 24 не могут превышать значения в графе 22","Проверка пройдена"))))</f>
        <v>Проверка пройдена</v>
      </c>
    </row>
    <row r="98" spans="1:32" ht="63.75" x14ac:dyDescent="0.3">
      <c r="A98" s="4" t="s">
        <v>20</v>
      </c>
      <c r="B98" s="41" t="s">
        <v>151</v>
      </c>
      <c r="C98" s="8" t="s">
        <v>795</v>
      </c>
      <c r="D98" s="7">
        <f t="shared" si="36"/>
        <v>0</v>
      </c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30" t="str">
        <f>IF(D98&lt;=D97,"Проверка пройдена","Внимание! Значение по строке 03 должно быть меньше или равно значения в строке 02")</f>
        <v>Проверка пройдена</v>
      </c>
      <c r="AE98" s="30" t="str">
        <f t="shared" si="35"/>
        <v>Проверка пройдена</v>
      </c>
      <c r="AF98" s="30" t="str">
        <f t="shared" si="37"/>
        <v>Проверка пройдена</v>
      </c>
    </row>
    <row r="99" spans="1:32" ht="63.75" x14ac:dyDescent="0.3">
      <c r="A99" s="4" t="s">
        <v>20</v>
      </c>
      <c r="B99" s="41" t="s">
        <v>151</v>
      </c>
      <c r="C99" s="8" t="s">
        <v>796</v>
      </c>
      <c r="D99" s="7">
        <v>1</v>
      </c>
      <c r="E99" s="7"/>
      <c r="F99" s="7"/>
      <c r="G99" s="7"/>
      <c r="H99" s="7"/>
      <c r="I99" s="7"/>
      <c r="J99" s="7"/>
      <c r="K99" s="7"/>
      <c r="L99" s="7">
        <v>1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30" t="str">
        <f>IF(D99&lt;=D96,"Проверка пройдена","Внимание! Значение по строке 04 дожно быть  меньше или равно значению по строке 01")</f>
        <v>Проверка пройдена</v>
      </c>
      <c r="AE99" s="30" t="str">
        <f t="shared" si="35"/>
        <v>Проверка пройдена</v>
      </c>
      <c r="AF99" s="30" t="str">
        <f t="shared" si="37"/>
        <v>Проверка пройдена</v>
      </c>
    </row>
    <row r="100" spans="1:32" ht="63.75" x14ac:dyDescent="0.3">
      <c r="A100" s="4" t="s">
        <v>20</v>
      </c>
      <c r="B100" s="41" t="s">
        <v>151</v>
      </c>
      <c r="C100" s="8" t="s">
        <v>797</v>
      </c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30" t="str">
        <f>IF(D100&lt;=D96,"Проверка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0" s="30" t="str">
        <f t="shared" si="35"/>
        <v>Проверка пройдена</v>
      </c>
      <c r="AF100" s="30" t="str">
        <f t="shared" si="37"/>
        <v>Проверка пройдена</v>
      </c>
    </row>
    <row r="101" spans="1:32" ht="63.75" x14ac:dyDescent="0.3">
      <c r="A101" s="4" t="s">
        <v>20</v>
      </c>
      <c r="B101" s="41" t="s">
        <v>151</v>
      </c>
      <c r="C101" s="9" t="s">
        <v>798</v>
      </c>
      <c r="D101" s="7">
        <v>1</v>
      </c>
      <c r="E101" s="7">
        <f>E97+E99</f>
        <v>0</v>
      </c>
      <c r="F101" s="7">
        <f>F97+F99</f>
        <v>0</v>
      </c>
      <c r="G101" s="7">
        <f t="shared" ref="G101:K101" si="38">G97+G99</f>
        <v>0</v>
      </c>
      <c r="H101" s="7">
        <f t="shared" si="38"/>
        <v>0</v>
      </c>
      <c r="I101" s="7">
        <f t="shared" si="38"/>
        <v>0</v>
      </c>
      <c r="J101" s="7">
        <f t="shared" si="38"/>
        <v>0</v>
      </c>
      <c r="K101" s="7">
        <f t="shared" si="38"/>
        <v>0</v>
      </c>
      <c r="L101" s="7">
        <v>1</v>
      </c>
      <c r="M101" s="7">
        <f t="shared" ref="M101:AC101" si="39">M97+M99</f>
        <v>0</v>
      </c>
      <c r="N101" s="7">
        <f t="shared" si="39"/>
        <v>0</v>
      </c>
      <c r="O101" s="7">
        <f t="shared" si="39"/>
        <v>0</v>
      </c>
      <c r="P101" s="7">
        <f t="shared" si="39"/>
        <v>0</v>
      </c>
      <c r="Q101" s="7">
        <f t="shared" si="39"/>
        <v>0</v>
      </c>
      <c r="R101" s="7">
        <f t="shared" si="39"/>
        <v>0</v>
      </c>
      <c r="S101" s="7">
        <f t="shared" si="39"/>
        <v>0</v>
      </c>
      <c r="T101" s="7">
        <f t="shared" si="39"/>
        <v>0</v>
      </c>
      <c r="U101" s="7">
        <f t="shared" si="39"/>
        <v>0</v>
      </c>
      <c r="V101" s="7">
        <f t="shared" si="39"/>
        <v>0</v>
      </c>
      <c r="W101" s="7">
        <f t="shared" si="39"/>
        <v>0</v>
      </c>
      <c r="X101" s="7">
        <f t="shared" si="39"/>
        <v>0</v>
      </c>
      <c r="Y101" s="7">
        <f t="shared" si="39"/>
        <v>0</v>
      </c>
      <c r="Z101" s="7">
        <f t="shared" si="39"/>
        <v>0</v>
      </c>
      <c r="AA101" s="7">
        <f t="shared" si="39"/>
        <v>0</v>
      </c>
      <c r="AB101" s="7">
        <f t="shared" si="39"/>
        <v>0</v>
      </c>
      <c r="AC101" s="7">
        <f t="shared" si="39"/>
        <v>0</v>
      </c>
      <c r="AD101" s="31"/>
      <c r="AE101" s="30" t="str">
        <f t="shared" si="35"/>
        <v>Проверка пройдена</v>
      </c>
      <c r="AF101" s="30" t="str">
        <f t="shared" si="37"/>
        <v>Проверка пройдена</v>
      </c>
    </row>
    <row r="102" spans="1:32" ht="78.75" x14ac:dyDescent="0.3">
      <c r="A102" s="4" t="s">
        <v>20</v>
      </c>
      <c r="B102" s="41" t="s">
        <v>151</v>
      </c>
      <c r="C102" s="9" t="s">
        <v>803</v>
      </c>
      <c r="D102" s="7">
        <f t="shared" si="36"/>
        <v>0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30"/>
      <c r="AE102" s="30" t="str">
        <f t="shared" si="35"/>
        <v>Проверка пройдена</v>
      </c>
      <c r="AF102" s="30" t="str">
        <f t="shared" si="37"/>
        <v>Проверка пройдена</v>
      </c>
    </row>
    <row r="103" spans="1:32" ht="63.75" x14ac:dyDescent="0.3">
      <c r="A103" s="4" t="s">
        <v>20</v>
      </c>
      <c r="B103" s="41" t="s">
        <v>151</v>
      </c>
      <c r="C103" s="9" t="s">
        <v>804</v>
      </c>
      <c r="D103" s="7">
        <f t="shared" si="36"/>
        <v>0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30"/>
      <c r="AE103" s="30" t="str">
        <f t="shared" si="35"/>
        <v>Проверка пройдена</v>
      </c>
      <c r="AF103" s="30" t="str">
        <f t="shared" si="37"/>
        <v>Проверка пройдена</v>
      </c>
    </row>
    <row r="104" spans="1:32" ht="63.75" x14ac:dyDescent="0.3">
      <c r="A104" s="4" t="s">
        <v>20</v>
      </c>
      <c r="B104" s="41" t="s">
        <v>151</v>
      </c>
      <c r="C104" s="9" t="s">
        <v>805</v>
      </c>
      <c r="D104" s="7">
        <f t="shared" si="36"/>
        <v>0</v>
      </c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30"/>
      <c r="AE104" s="30" t="str">
        <f t="shared" si="35"/>
        <v>Проверка пройдена</v>
      </c>
      <c r="AF104" s="30" t="str">
        <f t="shared" si="37"/>
        <v>Проверка пройдена</v>
      </c>
    </row>
    <row r="105" spans="1:32" ht="63.75" x14ac:dyDescent="0.3">
      <c r="A105" s="4" t="s">
        <v>20</v>
      </c>
      <c r="B105" s="41" t="s">
        <v>151</v>
      </c>
      <c r="C105" s="9" t="s">
        <v>806</v>
      </c>
      <c r="D105" s="7">
        <f t="shared" si="36"/>
        <v>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30"/>
      <c r="AE105" s="30" t="str">
        <f t="shared" si="35"/>
        <v>Проверка пройдена</v>
      </c>
      <c r="AF105" s="30" t="str">
        <f t="shared" si="37"/>
        <v>Проверка пройдена</v>
      </c>
    </row>
    <row r="106" spans="1:32" ht="63.75" x14ac:dyDescent="0.3">
      <c r="A106" s="4" t="s">
        <v>20</v>
      </c>
      <c r="B106" s="41" t="s">
        <v>151</v>
      </c>
      <c r="C106" s="9" t="s">
        <v>807</v>
      </c>
      <c r="D106" s="7">
        <f t="shared" si="36"/>
        <v>0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30"/>
      <c r="AE106" s="30" t="str">
        <f t="shared" si="35"/>
        <v>Проверка пройдена</v>
      </c>
      <c r="AF106" s="30" t="str">
        <f t="shared" si="37"/>
        <v>Проверка пройдена</v>
      </c>
    </row>
    <row r="107" spans="1:32" ht="63.75" x14ac:dyDescent="0.3">
      <c r="A107" s="4" t="s">
        <v>20</v>
      </c>
      <c r="B107" s="41" t="s">
        <v>151</v>
      </c>
      <c r="C107" s="9" t="s">
        <v>808</v>
      </c>
      <c r="D107" s="7">
        <f t="shared" si="36"/>
        <v>0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30"/>
      <c r="AE107" s="30" t="str">
        <f t="shared" si="35"/>
        <v>Проверка пройдена</v>
      </c>
      <c r="AF107" s="30" t="str">
        <f t="shared" si="37"/>
        <v>Проверка пройдена</v>
      </c>
    </row>
    <row r="108" spans="1:32" ht="63.75" x14ac:dyDescent="0.3">
      <c r="A108" s="4" t="s">
        <v>20</v>
      </c>
      <c r="B108" s="41" t="s">
        <v>151</v>
      </c>
      <c r="C108" s="9" t="s">
        <v>809</v>
      </c>
      <c r="D108" s="7">
        <v>1</v>
      </c>
      <c r="E108" s="7"/>
      <c r="F108" s="7"/>
      <c r="G108" s="7"/>
      <c r="H108" s="7"/>
      <c r="I108" s="7"/>
      <c r="J108" s="7"/>
      <c r="K108" s="7"/>
      <c r="L108" s="7">
        <v>1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30"/>
      <c r="AE108" s="30" t="str">
        <f t="shared" si="35"/>
        <v>Проверка пройдена</v>
      </c>
      <c r="AF108" s="30" t="str">
        <f t="shared" si="37"/>
        <v>Проверка пройдена</v>
      </c>
    </row>
    <row r="109" spans="1:32" ht="63.75" x14ac:dyDescent="0.3">
      <c r="A109" s="34" t="s">
        <v>20</v>
      </c>
      <c r="B109" s="41" t="s">
        <v>151</v>
      </c>
      <c r="C109" s="10" t="s">
        <v>799</v>
      </c>
      <c r="D109" s="7">
        <f t="shared" si="36"/>
        <v>0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30" t="str">
        <f>IF(D109&lt;=D101,IF(D109&lt;=D100,"Проверка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09" s="30" t="str">
        <f t="shared" si="35"/>
        <v>Проверка пройдена</v>
      </c>
      <c r="AF109" s="30" t="str">
        <f t="shared" si="37"/>
        <v>Проверка пройдена</v>
      </c>
    </row>
    <row r="110" spans="1:32" ht="63.75" x14ac:dyDescent="0.3">
      <c r="A110" s="36"/>
      <c r="B110" s="41" t="s">
        <v>151</v>
      </c>
      <c r="C110" s="11" t="s">
        <v>802</v>
      </c>
      <c r="D110" s="12" t="str">
        <f>IF(AND(D97&lt;=D96,D98&lt;=D97,D99&lt;=D96,D100&lt;=D96,D101=(D97+D99),D101=(D102+D103+D104+D105+D106+D107+D108),D109&lt;=D101,(D97+D99)&lt;=D96,D102&lt;=D101,D103&lt;=D101,D104&lt;=D101,D105&lt;=D101,D106&lt;=D101,D107&lt;=D101,D108&lt;=D101,D109&lt;=D100,D109&lt;=D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10" s="12" t="str">
        <f t="shared" ref="E110:AC110" si="40">IF(AND(E97&lt;=E96,E98&lt;=E97,E99&lt;=E96,E100&lt;=E96,E101=(E97+E99),E101=(E102+E103+E104+E105+E106+E107+E108),E109&lt;=E101,(E97+E99)&lt;=E96,E102&lt;=E101,E103&lt;=E101,E104&lt;=E101,E105&lt;=E101,E106&lt;=E101,E107&lt;=E101,E108&lt;=E101,E109&lt;=E100,E109&lt;=E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110" s="12" t="str">
        <f t="shared" si="40"/>
        <v>Проверка пройдена</v>
      </c>
      <c r="G110" s="12" t="str">
        <f t="shared" si="40"/>
        <v>Проверка пройдена</v>
      </c>
      <c r="H110" s="12" t="str">
        <f t="shared" si="40"/>
        <v>Проверка пройдена</v>
      </c>
      <c r="I110" s="12" t="str">
        <f t="shared" si="40"/>
        <v>Проверка пройдена</v>
      </c>
      <c r="J110" s="12" t="str">
        <f t="shared" si="40"/>
        <v>Проверка пройдена</v>
      </c>
      <c r="K110" s="12" t="str">
        <f t="shared" si="40"/>
        <v>Проверка пройдена</v>
      </c>
      <c r="L110" s="12" t="str">
        <f t="shared" si="40"/>
        <v>Проверка пройдена</v>
      </c>
      <c r="M110" s="12" t="str">
        <f t="shared" si="40"/>
        <v>Проверка пройдена</v>
      </c>
      <c r="N110" s="12" t="str">
        <f t="shared" si="40"/>
        <v>Проверка пройдена</v>
      </c>
      <c r="O110" s="12" t="str">
        <f t="shared" si="40"/>
        <v>Проверка пройдена</v>
      </c>
      <c r="P110" s="12" t="str">
        <f t="shared" si="40"/>
        <v>Проверка пройдена</v>
      </c>
      <c r="Q110" s="12" t="str">
        <f t="shared" si="40"/>
        <v>Проверка пройдена</v>
      </c>
      <c r="R110" s="12" t="str">
        <f t="shared" si="40"/>
        <v>Проверка пройдена</v>
      </c>
      <c r="S110" s="12" t="str">
        <f t="shared" si="40"/>
        <v>Проверка пройдена</v>
      </c>
      <c r="T110" s="12" t="str">
        <f t="shared" si="40"/>
        <v>Проверка пройдена</v>
      </c>
      <c r="U110" s="12" t="str">
        <f t="shared" si="40"/>
        <v>Проверка пройдена</v>
      </c>
      <c r="V110" s="12" t="str">
        <f t="shared" si="40"/>
        <v>Проверка пройдена</v>
      </c>
      <c r="W110" s="12" t="str">
        <f t="shared" si="40"/>
        <v>Проверка пройдена</v>
      </c>
      <c r="X110" s="12" t="str">
        <f t="shared" si="40"/>
        <v>Проверка пройдена</v>
      </c>
      <c r="Y110" s="12" t="str">
        <f t="shared" si="40"/>
        <v>Проверка пройдена</v>
      </c>
      <c r="Z110" s="12" t="str">
        <f t="shared" si="40"/>
        <v>Проверка пройдена</v>
      </c>
      <c r="AA110" s="12" t="str">
        <f t="shared" si="40"/>
        <v>Проверка пройдена</v>
      </c>
      <c r="AB110" s="12" t="str">
        <f t="shared" si="40"/>
        <v>Проверка пройдена</v>
      </c>
      <c r="AC110" s="12" t="str">
        <f t="shared" si="40"/>
        <v>Проверка пройдена</v>
      </c>
      <c r="AD110" s="5"/>
      <c r="AE110" s="13"/>
      <c r="AF110" s="13"/>
    </row>
  </sheetData>
  <autoFilter ref="A5:AF5" xr:uid="{00000000-0009-0000-0000-000000000000}"/>
  <mergeCells count="14">
    <mergeCell ref="AF2:AF4"/>
    <mergeCell ref="A1:AF1"/>
    <mergeCell ref="AD2:AD4"/>
    <mergeCell ref="E2:AC2"/>
    <mergeCell ref="N3:Q3"/>
    <mergeCell ref="A2:A4"/>
    <mergeCell ref="C2:C4"/>
    <mergeCell ref="D2:D4"/>
    <mergeCell ref="B2:B4"/>
    <mergeCell ref="V3:AC3"/>
    <mergeCell ref="E3:K3"/>
    <mergeCell ref="L3:M3"/>
    <mergeCell ref="R3:U3"/>
    <mergeCell ref="AE2:AE4"/>
  </mergeCells>
  <phoneticPr fontId="12" type="noConversion"/>
  <dataValidations count="1">
    <dataValidation type="whole" operator="greaterThanOrEqual" allowBlank="1" showInputMessage="1" showErrorMessage="1" sqref="D6:AC19 D21:AC34 D36:AC49 D51:AC64 D66:AC79 D81:AC94 D96:AC109" xr:uid="{00000000-0002-0000-0000-000000000000}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'Списки (не редактирутся)'!$D$2:$D$90</xm:f>
          </x14:formula1>
          <xm:sqref>A111:A1048576</xm:sqref>
        </x14:dataValidation>
        <x14:dataValidation type="list" allowBlank="1" showInputMessage="1" showErrorMessage="1" xr:uid="{00000000-0002-0000-0000-000002000000}">
          <x14:formula1>
            <xm:f>'Списки (не редактирутся)'!$A$47:$A$618</xm:f>
          </x14:formula1>
          <xm:sqref>B111:B1048576</xm:sqref>
        </x14:dataValidation>
        <x14:dataValidation type="list" allowBlank="1" showInputMessage="1" showErrorMessage="1" xr:uid="{00000000-0002-0000-0000-000003000000}">
          <x14:formula1>
            <xm:f>'Списки (не редактирутся)'!$G$2:$G$16</xm:f>
          </x14:formula1>
          <xm:sqref>C6:C1048576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18"/>
  <sheetViews>
    <sheetView workbookViewId="0">
      <pane ySplit="1" topLeftCell="A2" activePane="bottomLeft" state="frozen"/>
      <selection pane="bottomLeft" activeCell="A2" sqref="A2"/>
    </sheetView>
  </sheetViews>
  <sheetFormatPr defaultColWidth="9.140625" defaultRowHeight="12.75" x14ac:dyDescent="0.2"/>
  <cols>
    <col min="1" max="1" width="51.28515625" style="15" customWidth="1"/>
    <col min="2" max="2" width="39.28515625" style="16" customWidth="1"/>
    <col min="3" max="3" width="3.85546875" style="16" customWidth="1"/>
    <col min="4" max="4" width="26.28515625" style="16" customWidth="1"/>
    <col min="5" max="5" width="4" style="16" customWidth="1"/>
    <col min="6" max="6" width="14.140625" style="16" hidden="1" customWidth="1"/>
    <col min="7" max="7" width="22.5703125" style="16" customWidth="1"/>
    <col min="8" max="16384" width="9.140625" style="16"/>
  </cols>
  <sheetData>
    <row r="1" spans="1:7" ht="38.25" x14ac:dyDescent="0.2">
      <c r="A1" s="28" t="s">
        <v>620</v>
      </c>
      <c r="B1" s="29" t="s">
        <v>621</v>
      </c>
      <c r="C1" s="27"/>
      <c r="D1" s="27" t="s">
        <v>78</v>
      </c>
      <c r="E1" s="27"/>
      <c r="F1" s="27" t="s">
        <v>0</v>
      </c>
      <c r="G1" s="27" t="s">
        <v>782</v>
      </c>
    </row>
    <row r="2" spans="1:7" x14ac:dyDescent="0.2">
      <c r="A2" s="24" t="s">
        <v>103</v>
      </c>
      <c r="B2" s="24" t="s">
        <v>644</v>
      </c>
      <c r="D2" s="16" t="s">
        <v>8</v>
      </c>
      <c r="F2" s="17" t="s">
        <v>2</v>
      </c>
      <c r="G2" s="18" t="s">
        <v>793</v>
      </c>
    </row>
    <row r="3" spans="1:7" x14ac:dyDescent="0.2">
      <c r="A3" s="24" t="s">
        <v>104</v>
      </c>
      <c r="B3" s="24" t="s">
        <v>644</v>
      </c>
      <c r="D3" s="16" t="s">
        <v>102</v>
      </c>
      <c r="F3" s="17" t="s">
        <v>3</v>
      </c>
      <c r="G3" s="19" t="s">
        <v>794</v>
      </c>
    </row>
    <row r="4" spans="1:7" x14ac:dyDescent="0.2">
      <c r="A4" s="24" t="s">
        <v>105</v>
      </c>
      <c r="B4" s="24" t="s">
        <v>644</v>
      </c>
      <c r="D4" s="16" t="s">
        <v>9</v>
      </c>
      <c r="F4" s="17" t="s">
        <v>4</v>
      </c>
      <c r="G4" s="19" t="s">
        <v>795</v>
      </c>
    </row>
    <row r="5" spans="1:7" x14ac:dyDescent="0.2">
      <c r="A5" s="24" t="s">
        <v>106</v>
      </c>
      <c r="B5" s="24" t="s">
        <v>644</v>
      </c>
      <c r="D5" s="16" t="s">
        <v>10</v>
      </c>
      <c r="F5" s="17" t="s">
        <v>5</v>
      </c>
      <c r="G5" s="19" t="s">
        <v>796</v>
      </c>
    </row>
    <row r="6" spans="1:7" x14ac:dyDescent="0.2">
      <c r="A6" s="24" t="s">
        <v>107</v>
      </c>
      <c r="B6" s="24" t="s">
        <v>645</v>
      </c>
      <c r="D6" s="16" t="s">
        <v>11</v>
      </c>
      <c r="F6" s="17" t="s">
        <v>6</v>
      </c>
      <c r="G6" s="19" t="s">
        <v>797</v>
      </c>
    </row>
    <row r="7" spans="1:7" x14ac:dyDescent="0.2">
      <c r="A7" s="24" t="s">
        <v>108</v>
      </c>
      <c r="B7" s="24" t="s">
        <v>646</v>
      </c>
      <c r="D7" s="16" t="s">
        <v>12</v>
      </c>
      <c r="F7" s="20" t="s">
        <v>83</v>
      </c>
      <c r="G7" s="21" t="s">
        <v>798</v>
      </c>
    </row>
    <row r="8" spans="1:7" x14ac:dyDescent="0.2">
      <c r="A8" s="24" t="s">
        <v>109</v>
      </c>
      <c r="B8" s="24" t="s">
        <v>646</v>
      </c>
      <c r="D8" s="16" t="s">
        <v>13</v>
      </c>
      <c r="F8" s="20" t="s">
        <v>84</v>
      </c>
      <c r="G8" s="21" t="s">
        <v>803</v>
      </c>
    </row>
    <row r="9" spans="1:7" x14ac:dyDescent="0.2">
      <c r="A9" s="24" t="s">
        <v>110</v>
      </c>
      <c r="B9" s="24" t="s">
        <v>646</v>
      </c>
      <c r="D9" s="16" t="s">
        <v>14</v>
      </c>
      <c r="F9" s="20" t="s">
        <v>85</v>
      </c>
      <c r="G9" s="21" t="s">
        <v>804</v>
      </c>
    </row>
    <row r="10" spans="1:7" x14ac:dyDescent="0.2">
      <c r="A10" s="24" t="s">
        <v>111</v>
      </c>
      <c r="B10" s="24" t="s">
        <v>646</v>
      </c>
      <c r="D10" s="16" t="s">
        <v>15</v>
      </c>
      <c r="F10" s="20" t="s">
        <v>86</v>
      </c>
      <c r="G10" s="21" t="s">
        <v>805</v>
      </c>
    </row>
    <row r="11" spans="1:7" x14ac:dyDescent="0.2">
      <c r="A11" s="24" t="s">
        <v>112</v>
      </c>
      <c r="B11" s="24" t="s">
        <v>646</v>
      </c>
      <c r="D11" s="16" t="s">
        <v>16</v>
      </c>
      <c r="F11" s="20" t="s">
        <v>87</v>
      </c>
      <c r="G11" s="21" t="s">
        <v>806</v>
      </c>
    </row>
    <row r="12" spans="1:7" x14ac:dyDescent="0.2">
      <c r="A12" s="24" t="s">
        <v>113</v>
      </c>
      <c r="B12" s="24" t="s">
        <v>646</v>
      </c>
      <c r="D12" s="16" t="s">
        <v>785</v>
      </c>
      <c r="F12" s="20" t="s">
        <v>88</v>
      </c>
      <c r="G12" s="21" t="s">
        <v>807</v>
      </c>
    </row>
    <row r="13" spans="1:7" x14ac:dyDescent="0.2">
      <c r="A13" s="24" t="s">
        <v>114</v>
      </c>
      <c r="B13" s="24" t="s">
        <v>646</v>
      </c>
      <c r="D13" s="16" t="s">
        <v>786</v>
      </c>
      <c r="F13" s="20" t="s">
        <v>89</v>
      </c>
      <c r="G13" s="21" t="s">
        <v>808</v>
      </c>
    </row>
    <row r="14" spans="1:7" x14ac:dyDescent="0.2">
      <c r="A14" s="24" t="s">
        <v>115</v>
      </c>
      <c r="B14" s="24" t="s">
        <v>646</v>
      </c>
      <c r="D14" s="16" t="s">
        <v>787</v>
      </c>
      <c r="F14" s="20" t="s">
        <v>90</v>
      </c>
      <c r="G14" s="21" t="s">
        <v>809</v>
      </c>
    </row>
    <row r="15" spans="1:7" x14ac:dyDescent="0.2">
      <c r="A15" s="24" t="s">
        <v>116</v>
      </c>
      <c r="B15" s="24" t="s">
        <v>646</v>
      </c>
      <c r="D15" s="16" t="s">
        <v>625</v>
      </c>
      <c r="F15" s="20" t="s">
        <v>91</v>
      </c>
      <c r="G15" s="22" t="s">
        <v>799</v>
      </c>
    </row>
    <row r="16" spans="1:7" x14ac:dyDescent="0.2">
      <c r="A16" s="24" t="s">
        <v>117</v>
      </c>
      <c r="B16" s="24" t="s">
        <v>646</v>
      </c>
      <c r="D16" s="16" t="s">
        <v>17</v>
      </c>
      <c r="F16" s="20" t="s">
        <v>92</v>
      </c>
      <c r="G16" s="22" t="s">
        <v>802</v>
      </c>
    </row>
    <row r="17" spans="1:4" x14ac:dyDescent="0.2">
      <c r="A17" s="24" t="s">
        <v>118</v>
      </c>
      <c r="B17" s="24" t="s">
        <v>646</v>
      </c>
      <c r="D17" s="16" t="s">
        <v>18</v>
      </c>
    </row>
    <row r="18" spans="1:4" x14ac:dyDescent="0.2">
      <c r="A18" s="24" t="s">
        <v>119</v>
      </c>
      <c r="B18" s="24" t="s">
        <v>646</v>
      </c>
      <c r="D18" s="16" t="s">
        <v>627</v>
      </c>
    </row>
    <row r="19" spans="1:4" x14ac:dyDescent="0.2">
      <c r="A19" s="24" t="s">
        <v>120</v>
      </c>
      <c r="B19" s="24" t="s">
        <v>646</v>
      </c>
      <c r="D19" s="16" t="s">
        <v>19</v>
      </c>
    </row>
    <row r="20" spans="1:4" x14ac:dyDescent="0.2">
      <c r="A20" s="24" t="s">
        <v>121</v>
      </c>
      <c r="B20" s="24" t="s">
        <v>646</v>
      </c>
      <c r="D20" s="16" t="s">
        <v>20</v>
      </c>
    </row>
    <row r="21" spans="1:4" x14ac:dyDescent="0.2">
      <c r="A21" s="24" t="s">
        <v>122</v>
      </c>
      <c r="B21" s="24" t="s">
        <v>646</v>
      </c>
      <c r="D21" s="16" t="s">
        <v>622</v>
      </c>
    </row>
    <row r="22" spans="1:4" x14ac:dyDescent="0.2">
      <c r="A22" s="24" t="s">
        <v>123</v>
      </c>
      <c r="B22" s="24" t="s">
        <v>646</v>
      </c>
      <c r="D22" s="16" t="s">
        <v>21</v>
      </c>
    </row>
    <row r="23" spans="1:4" x14ac:dyDescent="0.2">
      <c r="A23" s="24" t="s">
        <v>124</v>
      </c>
      <c r="B23" s="24" t="s">
        <v>646</v>
      </c>
      <c r="D23" s="16" t="s">
        <v>22</v>
      </c>
    </row>
    <row r="24" spans="1:4" x14ac:dyDescent="0.2">
      <c r="A24" s="24" t="s">
        <v>695</v>
      </c>
      <c r="B24" s="24" t="s">
        <v>646</v>
      </c>
      <c r="D24" s="16" t="s">
        <v>23</v>
      </c>
    </row>
    <row r="25" spans="1:4" x14ac:dyDescent="0.2">
      <c r="A25" s="24" t="s">
        <v>125</v>
      </c>
      <c r="B25" s="24" t="s">
        <v>646</v>
      </c>
      <c r="D25" s="16" t="s">
        <v>24</v>
      </c>
    </row>
    <row r="26" spans="1:4" x14ac:dyDescent="0.2">
      <c r="A26" s="24" t="s">
        <v>126</v>
      </c>
      <c r="B26" s="24" t="s">
        <v>646</v>
      </c>
      <c r="D26" s="16" t="s">
        <v>788</v>
      </c>
    </row>
    <row r="27" spans="1:4" x14ac:dyDescent="0.2">
      <c r="A27" s="24" t="s">
        <v>127</v>
      </c>
      <c r="B27" s="24" t="s">
        <v>646</v>
      </c>
      <c r="D27" s="16" t="s">
        <v>25</v>
      </c>
    </row>
    <row r="28" spans="1:4" x14ac:dyDescent="0.2">
      <c r="A28" s="24" t="s">
        <v>128</v>
      </c>
      <c r="B28" s="24" t="s">
        <v>646</v>
      </c>
      <c r="D28" s="16" t="s">
        <v>26</v>
      </c>
    </row>
    <row r="29" spans="1:4" x14ac:dyDescent="0.2">
      <c r="A29" s="24" t="s">
        <v>129</v>
      </c>
      <c r="B29" s="24" t="s">
        <v>646</v>
      </c>
      <c r="D29" s="16" t="s">
        <v>27</v>
      </c>
    </row>
    <row r="30" spans="1:4" x14ac:dyDescent="0.2">
      <c r="A30" s="24" t="s">
        <v>130</v>
      </c>
      <c r="B30" s="24" t="s">
        <v>646</v>
      </c>
      <c r="D30" s="16" t="s">
        <v>28</v>
      </c>
    </row>
    <row r="31" spans="1:4" x14ac:dyDescent="0.2">
      <c r="A31" s="24" t="s">
        <v>131</v>
      </c>
      <c r="B31" s="24" t="s">
        <v>646</v>
      </c>
      <c r="D31" s="16" t="s">
        <v>29</v>
      </c>
    </row>
    <row r="32" spans="1:4" x14ac:dyDescent="0.2">
      <c r="A32" s="24" t="s">
        <v>132</v>
      </c>
      <c r="B32" s="24" t="s">
        <v>646</v>
      </c>
      <c r="D32" s="16" t="s">
        <v>30</v>
      </c>
    </row>
    <row r="33" spans="1:4" x14ac:dyDescent="0.2">
      <c r="A33" s="24" t="s">
        <v>133</v>
      </c>
      <c r="B33" s="24" t="s">
        <v>646</v>
      </c>
      <c r="D33" s="16" t="s">
        <v>31</v>
      </c>
    </row>
    <row r="34" spans="1:4" x14ac:dyDescent="0.2">
      <c r="A34" s="24" t="s">
        <v>134</v>
      </c>
      <c r="B34" s="24" t="s">
        <v>646</v>
      </c>
      <c r="D34" s="16" t="s">
        <v>32</v>
      </c>
    </row>
    <row r="35" spans="1:4" x14ac:dyDescent="0.2">
      <c r="A35" s="24" t="s">
        <v>696</v>
      </c>
      <c r="B35" s="24" t="s">
        <v>646</v>
      </c>
      <c r="D35" s="16" t="s">
        <v>626</v>
      </c>
    </row>
    <row r="36" spans="1:4" x14ac:dyDescent="0.2">
      <c r="A36" s="24" t="s">
        <v>135</v>
      </c>
      <c r="B36" s="24" t="s">
        <v>646</v>
      </c>
      <c r="D36" s="16" t="s">
        <v>33</v>
      </c>
    </row>
    <row r="37" spans="1:4" x14ac:dyDescent="0.2">
      <c r="A37" s="24" t="s">
        <v>136</v>
      </c>
      <c r="B37" s="24" t="s">
        <v>646</v>
      </c>
      <c r="D37" s="16" t="s">
        <v>7</v>
      </c>
    </row>
    <row r="38" spans="1:4" x14ac:dyDescent="0.2">
      <c r="A38" s="24" t="s">
        <v>137</v>
      </c>
      <c r="B38" s="24" t="s">
        <v>646</v>
      </c>
      <c r="D38" s="16" t="s">
        <v>34</v>
      </c>
    </row>
    <row r="39" spans="1:4" x14ac:dyDescent="0.2">
      <c r="A39" s="24" t="s">
        <v>138</v>
      </c>
      <c r="B39" s="24" t="s">
        <v>646</v>
      </c>
      <c r="D39" s="16" t="s">
        <v>35</v>
      </c>
    </row>
    <row r="40" spans="1:4" x14ac:dyDescent="0.2">
      <c r="A40" s="24" t="s">
        <v>139</v>
      </c>
      <c r="B40" s="24" t="s">
        <v>646</v>
      </c>
      <c r="D40" s="16" t="s">
        <v>36</v>
      </c>
    </row>
    <row r="41" spans="1:4" x14ac:dyDescent="0.2">
      <c r="A41" s="24" t="s">
        <v>140</v>
      </c>
      <c r="B41" s="24" t="s">
        <v>646</v>
      </c>
      <c r="D41" s="16" t="s">
        <v>37</v>
      </c>
    </row>
    <row r="42" spans="1:4" x14ac:dyDescent="0.2">
      <c r="A42" s="24" t="s">
        <v>141</v>
      </c>
      <c r="B42" s="24" t="s">
        <v>646</v>
      </c>
      <c r="D42" s="16" t="s">
        <v>38</v>
      </c>
    </row>
    <row r="43" spans="1:4" x14ac:dyDescent="0.2">
      <c r="A43" s="24" t="s">
        <v>142</v>
      </c>
      <c r="B43" s="24" t="s">
        <v>646</v>
      </c>
      <c r="D43" s="16" t="s">
        <v>39</v>
      </c>
    </row>
    <row r="44" spans="1:4" x14ac:dyDescent="0.2">
      <c r="A44" s="24" t="s">
        <v>143</v>
      </c>
      <c r="B44" s="24" t="s">
        <v>646</v>
      </c>
      <c r="D44" s="16" t="s">
        <v>40</v>
      </c>
    </row>
    <row r="45" spans="1:4" x14ac:dyDescent="0.2">
      <c r="A45" s="24" t="s">
        <v>144</v>
      </c>
      <c r="B45" s="24" t="s">
        <v>646</v>
      </c>
      <c r="D45" s="16" t="s">
        <v>41</v>
      </c>
    </row>
    <row r="46" spans="1:4" x14ac:dyDescent="0.2">
      <c r="A46" s="24" t="s">
        <v>145</v>
      </c>
      <c r="B46" s="24" t="s">
        <v>646</v>
      </c>
      <c r="D46" s="16" t="s">
        <v>42</v>
      </c>
    </row>
    <row r="47" spans="1:4" x14ac:dyDescent="0.2">
      <c r="A47" s="24" t="s">
        <v>146</v>
      </c>
      <c r="B47" s="24" t="s">
        <v>646</v>
      </c>
      <c r="D47" s="16" t="s">
        <v>43</v>
      </c>
    </row>
    <row r="48" spans="1:4" x14ac:dyDescent="0.2">
      <c r="A48" s="24" t="s">
        <v>147</v>
      </c>
      <c r="B48" s="24" t="s">
        <v>646</v>
      </c>
      <c r="D48" s="16" t="s">
        <v>623</v>
      </c>
    </row>
    <row r="49" spans="1:4" x14ac:dyDescent="0.2">
      <c r="A49" s="24" t="s">
        <v>148</v>
      </c>
      <c r="B49" s="24" t="s">
        <v>646</v>
      </c>
      <c r="D49" s="16" t="s">
        <v>44</v>
      </c>
    </row>
    <row r="50" spans="1:4" x14ac:dyDescent="0.2">
      <c r="A50" s="24" t="s">
        <v>639</v>
      </c>
      <c r="B50" s="24" t="s">
        <v>646</v>
      </c>
      <c r="D50" s="16" t="s">
        <v>789</v>
      </c>
    </row>
    <row r="51" spans="1:4" x14ac:dyDescent="0.2">
      <c r="A51" s="24" t="s">
        <v>149</v>
      </c>
      <c r="B51" s="24" t="s">
        <v>647</v>
      </c>
      <c r="D51" s="16" t="s">
        <v>45</v>
      </c>
    </row>
    <row r="52" spans="1:4" x14ac:dyDescent="0.2">
      <c r="A52" s="24" t="s">
        <v>150</v>
      </c>
      <c r="B52" s="24" t="s">
        <v>647</v>
      </c>
      <c r="D52" s="16" t="s">
        <v>46</v>
      </c>
    </row>
    <row r="53" spans="1:4" x14ac:dyDescent="0.2">
      <c r="A53" s="24" t="s">
        <v>151</v>
      </c>
      <c r="B53" s="24" t="s">
        <v>647</v>
      </c>
      <c r="D53" s="16" t="s">
        <v>47</v>
      </c>
    </row>
    <row r="54" spans="1:4" x14ac:dyDescent="0.2">
      <c r="A54" s="24" t="s">
        <v>152</v>
      </c>
      <c r="B54" s="24" t="s">
        <v>647</v>
      </c>
      <c r="D54" s="16" t="s">
        <v>48</v>
      </c>
    </row>
    <row r="55" spans="1:4" x14ac:dyDescent="0.2">
      <c r="A55" s="24" t="s">
        <v>153</v>
      </c>
      <c r="B55" s="24" t="s">
        <v>647</v>
      </c>
      <c r="D55" s="16" t="s">
        <v>49</v>
      </c>
    </row>
    <row r="56" spans="1:4" x14ac:dyDescent="0.2">
      <c r="A56" s="24" t="s">
        <v>154</v>
      </c>
      <c r="B56" s="24" t="s">
        <v>647</v>
      </c>
      <c r="D56" s="16" t="s">
        <v>50</v>
      </c>
    </row>
    <row r="57" spans="1:4" x14ac:dyDescent="0.2">
      <c r="A57" s="24" t="s">
        <v>155</v>
      </c>
      <c r="B57" s="24" t="s">
        <v>647</v>
      </c>
      <c r="D57" s="16" t="s">
        <v>51</v>
      </c>
    </row>
    <row r="58" spans="1:4" x14ac:dyDescent="0.2">
      <c r="A58" s="24" t="s">
        <v>156</v>
      </c>
      <c r="B58" s="24" t="s">
        <v>647</v>
      </c>
      <c r="D58" s="16" t="s">
        <v>52</v>
      </c>
    </row>
    <row r="59" spans="1:4" x14ac:dyDescent="0.2">
      <c r="A59" s="24" t="s">
        <v>157</v>
      </c>
      <c r="B59" s="24" t="s">
        <v>647</v>
      </c>
      <c r="D59" s="16" t="s">
        <v>53</v>
      </c>
    </row>
    <row r="60" spans="1:4" x14ac:dyDescent="0.2">
      <c r="A60" s="24" t="s">
        <v>158</v>
      </c>
      <c r="B60" s="24" t="s">
        <v>647</v>
      </c>
      <c r="D60" s="16" t="s">
        <v>54</v>
      </c>
    </row>
    <row r="61" spans="1:4" x14ac:dyDescent="0.2">
      <c r="A61" s="24" t="s">
        <v>159</v>
      </c>
      <c r="B61" s="24" t="s">
        <v>647</v>
      </c>
      <c r="D61" s="16" t="s">
        <v>55</v>
      </c>
    </row>
    <row r="62" spans="1:4" x14ac:dyDescent="0.2">
      <c r="A62" s="24" t="s">
        <v>160</v>
      </c>
      <c r="B62" s="24" t="s">
        <v>647</v>
      </c>
      <c r="D62" s="16" t="s">
        <v>56</v>
      </c>
    </row>
    <row r="63" spans="1:4" x14ac:dyDescent="0.2">
      <c r="A63" s="24" t="s">
        <v>161</v>
      </c>
      <c r="B63" s="24" t="s">
        <v>647</v>
      </c>
      <c r="D63" s="16" t="s">
        <v>80</v>
      </c>
    </row>
    <row r="64" spans="1:4" x14ac:dyDescent="0.2">
      <c r="A64" s="24" t="s">
        <v>162</v>
      </c>
      <c r="B64" s="24" t="s">
        <v>647</v>
      </c>
      <c r="D64" s="16" t="s">
        <v>790</v>
      </c>
    </row>
    <row r="65" spans="1:4" x14ac:dyDescent="0.2">
      <c r="A65" s="24" t="s">
        <v>697</v>
      </c>
      <c r="B65" s="24" t="s">
        <v>647</v>
      </c>
      <c r="D65" s="16" t="s">
        <v>57</v>
      </c>
    </row>
    <row r="66" spans="1:4" x14ac:dyDescent="0.2">
      <c r="A66" s="24" t="s">
        <v>698</v>
      </c>
      <c r="B66" s="24" t="s">
        <v>647</v>
      </c>
      <c r="D66" s="16" t="s">
        <v>58</v>
      </c>
    </row>
    <row r="67" spans="1:4" x14ac:dyDescent="0.2">
      <c r="A67" s="24" t="s">
        <v>163</v>
      </c>
      <c r="B67" s="24" t="s">
        <v>648</v>
      </c>
      <c r="D67" s="16" t="s">
        <v>59</v>
      </c>
    </row>
    <row r="68" spans="1:4" x14ac:dyDescent="0.2">
      <c r="A68" s="24" t="s">
        <v>699</v>
      </c>
      <c r="B68" s="24" t="s">
        <v>648</v>
      </c>
      <c r="D68" s="16" t="s">
        <v>60</v>
      </c>
    </row>
    <row r="69" spans="1:4" x14ac:dyDescent="0.2">
      <c r="A69" s="24" t="s">
        <v>164</v>
      </c>
      <c r="B69" s="24" t="s">
        <v>648</v>
      </c>
      <c r="D69" s="16" t="s">
        <v>61</v>
      </c>
    </row>
    <row r="70" spans="1:4" x14ac:dyDescent="0.2">
      <c r="A70" s="24" t="s">
        <v>165</v>
      </c>
      <c r="B70" s="24" t="s">
        <v>648</v>
      </c>
      <c r="D70" s="16" t="s">
        <v>62</v>
      </c>
    </row>
    <row r="71" spans="1:4" x14ac:dyDescent="0.2">
      <c r="A71" s="24" t="s">
        <v>166</v>
      </c>
      <c r="B71" s="24" t="s">
        <v>648</v>
      </c>
      <c r="D71" s="16" t="s">
        <v>63</v>
      </c>
    </row>
    <row r="72" spans="1:4" x14ac:dyDescent="0.2">
      <c r="A72" s="24" t="s">
        <v>167</v>
      </c>
      <c r="B72" s="24" t="s">
        <v>649</v>
      </c>
      <c r="D72" s="16" t="s">
        <v>64</v>
      </c>
    </row>
    <row r="73" spans="1:4" x14ac:dyDescent="0.2">
      <c r="A73" s="24" t="s">
        <v>168</v>
      </c>
      <c r="B73" s="24" t="s">
        <v>649</v>
      </c>
      <c r="D73" s="16" t="s">
        <v>65</v>
      </c>
    </row>
    <row r="74" spans="1:4" x14ac:dyDescent="0.2">
      <c r="A74" s="23" t="s">
        <v>169</v>
      </c>
      <c r="B74" s="24" t="s">
        <v>649</v>
      </c>
      <c r="D74" s="16" t="s">
        <v>66</v>
      </c>
    </row>
    <row r="75" spans="1:4" x14ac:dyDescent="0.2">
      <c r="A75" s="24" t="s">
        <v>700</v>
      </c>
      <c r="B75" s="24" t="s">
        <v>649</v>
      </c>
      <c r="D75" s="16" t="s">
        <v>67</v>
      </c>
    </row>
    <row r="76" spans="1:4" x14ac:dyDescent="0.2">
      <c r="A76" s="24" t="s">
        <v>170</v>
      </c>
      <c r="B76" s="24" t="s">
        <v>649</v>
      </c>
      <c r="D76" s="16" t="s">
        <v>68</v>
      </c>
    </row>
    <row r="77" spans="1:4" x14ac:dyDescent="0.2">
      <c r="A77" s="24" t="s">
        <v>633</v>
      </c>
      <c r="B77" s="24" t="s">
        <v>649</v>
      </c>
      <c r="D77" s="16" t="s">
        <v>69</v>
      </c>
    </row>
    <row r="78" spans="1:4" x14ac:dyDescent="0.2">
      <c r="A78" s="24" t="s">
        <v>171</v>
      </c>
      <c r="B78" s="24" t="s">
        <v>649</v>
      </c>
      <c r="D78" s="16" t="s">
        <v>70</v>
      </c>
    </row>
    <row r="79" spans="1:4" x14ac:dyDescent="0.2">
      <c r="A79" s="24" t="s">
        <v>172</v>
      </c>
      <c r="B79" s="24" t="s">
        <v>649</v>
      </c>
      <c r="D79" s="16" t="s">
        <v>71</v>
      </c>
    </row>
    <row r="80" spans="1:4" x14ac:dyDescent="0.2">
      <c r="A80" s="24" t="s">
        <v>701</v>
      </c>
      <c r="B80" s="24" t="s">
        <v>649</v>
      </c>
      <c r="D80" s="16" t="s">
        <v>624</v>
      </c>
    </row>
    <row r="81" spans="1:4" x14ac:dyDescent="0.2">
      <c r="A81" s="24" t="s">
        <v>702</v>
      </c>
      <c r="B81" s="24" t="s">
        <v>649</v>
      </c>
      <c r="D81" s="16" t="s">
        <v>72</v>
      </c>
    </row>
    <row r="82" spans="1:4" x14ac:dyDescent="0.2">
      <c r="A82" s="24" t="s">
        <v>173</v>
      </c>
      <c r="B82" s="24" t="s">
        <v>649</v>
      </c>
      <c r="D82" s="16" t="s">
        <v>73</v>
      </c>
    </row>
    <row r="83" spans="1:4" x14ac:dyDescent="0.2">
      <c r="A83" s="24" t="s">
        <v>174</v>
      </c>
      <c r="B83" s="24" t="s">
        <v>649</v>
      </c>
      <c r="D83" s="16" t="s">
        <v>791</v>
      </c>
    </row>
    <row r="84" spans="1:4" x14ac:dyDescent="0.2">
      <c r="A84" s="24" t="s">
        <v>175</v>
      </c>
      <c r="B84" s="24" t="s">
        <v>649</v>
      </c>
      <c r="D84" s="16" t="s">
        <v>628</v>
      </c>
    </row>
    <row r="85" spans="1:4" x14ac:dyDescent="0.2">
      <c r="A85" s="24" t="s">
        <v>176</v>
      </c>
      <c r="B85" s="24" t="s">
        <v>649</v>
      </c>
      <c r="D85" s="16" t="s">
        <v>74</v>
      </c>
    </row>
    <row r="86" spans="1:4" x14ac:dyDescent="0.2">
      <c r="A86" s="24" t="s">
        <v>177</v>
      </c>
      <c r="B86" s="24" t="s">
        <v>649</v>
      </c>
      <c r="D86" s="16" t="s">
        <v>75</v>
      </c>
    </row>
    <row r="87" spans="1:4" x14ac:dyDescent="0.2">
      <c r="A87" s="24" t="s">
        <v>178</v>
      </c>
      <c r="B87" s="24" t="s">
        <v>649</v>
      </c>
      <c r="D87" s="16" t="s">
        <v>792</v>
      </c>
    </row>
    <row r="88" spans="1:4" x14ac:dyDescent="0.2">
      <c r="A88" s="24" t="s">
        <v>179</v>
      </c>
      <c r="B88" s="24" t="s">
        <v>649</v>
      </c>
      <c r="D88" s="16" t="s">
        <v>79</v>
      </c>
    </row>
    <row r="89" spans="1:4" x14ac:dyDescent="0.2">
      <c r="A89" s="24" t="s">
        <v>180</v>
      </c>
      <c r="B89" s="24" t="s">
        <v>649</v>
      </c>
      <c r="D89" s="16" t="s">
        <v>76</v>
      </c>
    </row>
    <row r="90" spans="1:4" x14ac:dyDescent="0.2">
      <c r="A90" s="24" t="s">
        <v>181</v>
      </c>
      <c r="B90" s="24" t="s">
        <v>649</v>
      </c>
      <c r="D90" s="16" t="s">
        <v>77</v>
      </c>
    </row>
    <row r="91" spans="1:4" x14ac:dyDescent="0.2">
      <c r="A91" s="24" t="s">
        <v>182</v>
      </c>
      <c r="B91" s="24" t="s">
        <v>649</v>
      </c>
    </row>
    <row r="92" spans="1:4" x14ac:dyDescent="0.2">
      <c r="A92" s="24" t="s">
        <v>183</v>
      </c>
      <c r="B92" s="24" t="s">
        <v>649</v>
      </c>
    </row>
    <row r="93" spans="1:4" x14ac:dyDescent="0.2">
      <c r="A93" s="24" t="s">
        <v>184</v>
      </c>
      <c r="B93" s="24" t="s">
        <v>649</v>
      </c>
    </row>
    <row r="94" spans="1:4" x14ac:dyDescent="0.2">
      <c r="A94" s="24" t="s">
        <v>185</v>
      </c>
      <c r="B94" s="24" t="s">
        <v>649</v>
      </c>
    </row>
    <row r="95" spans="1:4" x14ac:dyDescent="0.2">
      <c r="A95" s="24" t="s">
        <v>186</v>
      </c>
      <c r="B95" s="24" t="s">
        <v>649</v>
      </c>
    </row>
    <row r="96" spans="1:4" x14ac:dyDescent="0.2">
      <c r="A96" s="24" t="s">
        <v>187</v>
      </c>
      <c r="B96" s="24" t="s">
        <v>649</v>
      </c>
    </row>
    <row r="97" spans="1:2" x14ac:dyDescent="0.2">
      <c r="A97" s="24" t="s">
        <v>188</v>
      </c>
      <c r="B97" s="24" t="s">
        <v>649</v>
      </c>
    </row>
    <row r="98" spans="1:2" x14ac:dyDescent="0.2">
      <c r="A98" s="24" t="s">
        <v>189</v>
      </c>
      <c r="B98" s="24" t="s">
        <v>649</v>
      </c>
    </row>
    <row r="99" spans="1:2" x14ac:dyDescent="0.2">
      <c r="A99" s="24" t="s">
        <v>190</v>
      </c>
      <c r="B99" s="24" t="s">
        <v>649</v>
      </c>
    </row>
    <row r="100" spans="1:2" x14ac:dyDescent="0.2">
      <c r="A100" s="24" t="s">
        <v>703</v>
      </c>
      <c r="B100" s="24" t="s">
        <v>649</v>
      </c>
    </row>
    <row r="101" spans="1:2" x14ac:dyDescent="0.2">
      <c r="A101" s="24" t="s">
        <v>191</v>
      </c>
      <c r="B101" s="24" t="s">
        <v>650</v>
      </c>
    </row>
    <row r="102" spans="1:2" x14ac:dyDescent="0.2">
      <c r="A102" s="24" t="s">
        <v>192</v>
      </c>
      <c r="B102" s="24" t="s">
        <v>650</v>
      </c>
    </row>
    <row r="103" spans="1:2" x14ac:dyDescent="0.2">
      <c r="A103" s="24" t="s">
        <v>193</v>
      </c>
      <c r="B103" s="24" t="s">
        <v>650</v>
      </c>
    </row>
    <row r="104" spans="1:2" x14ac:dyDescent="0.2">
      <c r="A104" s="24" t="s">
        <v>194</v>
      </c>
      <c r="B104" s="24" t="s">
        <v>650</v>
      </c>
    </row>
    <row r="105" spans="1:2" x14ac:dyDescent="0.2">
      <c r="A105" s="24" t="s">
        <v>195</v>
      </c>
      <c r="B105" s="24" t="s">
        <v>650</v>
      </c>
    </row>
    <row r="106" spans="1:2" x14ac:dyDescent="0.2">
      <c r="A106" s="24" t="s">
        <v>637</v>
      </c>
      <c r="B106" s="24" t="s">
        <v>650</v>
      </c>
    </row>
    <row r="107" spans="1:2" x14ac:dyDescent="0.2">
      <c r="A107" s="24" t="s">
        <v>704</v>
      </c>
      <c r="B107" s="24" t="s">
        <v>650</v>
      </c>
    </row>
    <row r="108" spans="1:2" x14ac:dyDescent="0.2">
      <c r="A108" s="24" t="s">
        <v>196</v>
      </c>
      <c r="B108" s="24" t="s">
        <v>650</v>
      </c>
    </row>
    <row r="109" spans="1:2" x14ac:dyDescent="0.2">
      <c r="A109" s="24" t="s">
        <v>197</v>
      </c>
      <c r="B109" s="24" t="s">
        <v>650</v>
      </c>
    </row>
    <row r="110" spans="1:2" x14ac:dyDescent="0.2">
      <c r="A110" s="24" t="s">
        <v>198</v>
      </c>
      <c r="B110" s="24" t="s">
        <v>650</v>
      </c>
    </row>
    <row r="111" spans="1:2" x14ac:dyDescent="0.2">
      <c r="A111" s="23" t="s">
        <v>199</v>
      </c>
      <c r="B111" s="24" t="s">
        <v>650</v>
      </c>
    </row>
    <row r="112" spans="1:2" x14ac:dyDescent="0.2">
      <c r="A112" s="24" t="s">
        <v>200</v>
      </c>
      <c r="B112" s="24" t="s">
        <v>650</v>
      </c>
    </row>
    <row r="113" spans="1:2" x14ac:dyDescent="0.2">
      <c r="A113" s="23" t="s">
        <v>201</v>
      </c>
      <c r="B113" s="24" t="s">
        <v>650</v>
      </c>
    </row>
    <row r="114" spans="1:2" x14ac:dyDescent="0.2">
      <c r="A114" s="24" t="s">
        <v>202</v>
      </c>
      <c r="B114" s="24" t="s">
        <v>651</v>
      </c>
    </row>
    <row r="115" spans="1:2" x14ac:dyDescent="0.2">
      <c r="A115" s="24" t="s">
        <v>705</v>
      </c>
      <c r="B115" s="24" t="s">
        <v>651</v>
      </c>
    </row>
    <row r="116" spans="1:2" x14ac:dyDescent="0.2">
      <c r="A116" s="24" t="s">
        <v>203</v>
      </c>
      <c r="B116" s="24" t="s">
        <v>651</v>
      </c>
    </row>
    <row r="117" spans="1:2" x14ac:dyDescent="0.2">
      <c r="A117" s="24" t="s">
        <v>204</v>
      </c>
      <c r="B117" s="24" t="s">
        <v>651</v>
      </c>
    </row>
    <row r="118" spans="1:2" x14ac:dyDescent="0.2">
      <c r="A118" s="24" t="s">
        <v>205</v>
      </c>
      <c r="B118" s="24" t="s">
        <v>651</v>
      </c>
    </row>
    <row r="119" spans="1:2" x14ac:dyDescent="0.2">
      <c r="A119" s="24" t="s">
        <v>206</v>
      </c>
      <c r="B119" s="24" t="s">
        <v>651</v>
      </c>
    </row>
    <row r="120" spans="1:2" x14ac:dyDescent="0.2">
      <c r="A120" s="24" t="s">
        <v>207</v>
      </c>
      <c r="B120" s="24" t="s">
        <v>651</v>
      </c>
    </row>
    <row r="121" spans="1:2" x14ac:dyDescent="0.2">
      <c r="A121" s="24" t="s">
        <v>208</v>
      </c>
      <c r="B121" s="24" t="s">
        <v>651</v>
      </c>
    </row>
    <row r="122" spans="1:2" x14ac:dyDescent="0.2">
      <c r="A122" s="24" t="s">
        <v>209</v>
      </c>
      <c r="B122" s="24" t="s">
        <v>651</v>
      </c>
    </row>
    <row r="123" spans="1:2" x14ac:dyDescent="0.2">
      <c r="A123" s="24" t="s">
        <v>210</v>
      </c>
      <c r="B123" s="24" t="s">
        <v>651</v>
      </c>
    </row>
    <row r="124" spans="1:2" x14ac:dyDescent="0.2">
      <c r="A124" s="24" t="s">
        <v>706</v>
      </c>
      <c r="B124" s="24" t="s">
        <v>651</v>
      </c>
    </row>
    <row r="125" spans="1:2" x14ac:dyDescent="0.2">
      <c r="A125" s="24" t="s">
        <v>707</v>
      </c>
      <c r="B125" s="24" t="s">
        <v>651</v>
      </c>
    </row>
    <row r="126" spans="1:2" x14ac:dyDescent="0.2">
      <c r="A126" s="24" t="s">
        <v>211</v>
      </c>
      <c r="B126" s="24" t="s">
        <v>651</v>
      </c>
    </row>
    <row r="127" spans="1:2" x14ac:dyDescent="0.2">
      <c r="A127" s="24" t="s">
        <v>212</v>
      </c>
      <c r="B127" s="24" t="s">
        <v>651</v>
      </c>
    </row>
    <row r="128" spans="1:2" x14ac:dyDescent="0.2">
      <c r="A128" s="24" t="s">
        <v>213</v>
      </c>
      <c r="B128" s="24" t="s">
        <v>651</v>
      </c>
    </row>
    <row r="129" spans="1:2" x14ac:dyDescent="0.2">
      <c r="A129" s="24" t="s">
        <v>214</v>
      </c>
      <c r="B129" s="24" t="s">
        <v>651</v>
      </c>
    </row>
    <row r="130" spans="1:2" x14ac:dyDescent="0.2">
      <c r="A130" s="23" t="s">
        <v>215</v>
      </c>
      <c r="B130" s="24" t="s">
        <v>651</v>
      </c>
    </row>
    <row r="131" spans="1:2" x14ac:dyDescent="0.2">
      <c r="A131" s="24" t="s">
        <v>216</v>
      </c>
      <c r="B131" s="24" t="s">
        <v>651</v>
      </c>
    </row>
    <row r="132" spans="1:2" x14ac:dyDescent="0.2">
      <c r="A132" s="24" t="s">
        <v>708</v>
      </c>
      <c r="B132" s="24" t="s">
        <v>651</v>
      </c>
    </row>
    <row r="133" spans="1:2" x14ac:dyDescent="0.2">
      <c r="A133" s="24" t="s">
        <v>217</v>
      </c>
      <c r="B133" s="24" t="s">
        <v>651</v>
      </c>
    </row>
    <row r="134" spans="1:2" x14ac:dyDescent="0.2">
      <c r="A134" s="24" t="s">
        <v>218</v>
      </c>
      <c r="B134" s="24" t="s">
        <v>651</v>
      </c>
    </row>
    <row r="135" spans="1:2" x14ac:dyDescent="0.2">
      <c r="A135" s="24" t="s">
        <v>219</v>
      </c>
      <c r="B135" s="24" t="s">
        <v>651</v>
      </c>
    </row>
    <row r="136" spans="1:2" x14ac:dyDescent="0.2">
      <c r="A136" s="24" t="s">
        <v>220</v>
      </c>
      <c r="B136" s="24" t="s">
        <v>651</v>
      </c>
    </row>
    <row r="137" spans="1:2" x14ac:dyDescent="0.2">
      <c r="A137" s="24" t="s">
        <v>221</v>
      </c>
      <c r="B137" s="24" t="s">
        <v>651</v>
      </c>
    </row>
    <row r="138" spans="1:2" x14ac:dyDescent="0.2">
      <c r="A138" s="24" t="s">
        <v>709</v>
      </c>
      <c r="B138" s="24" t="s">
        <v>651</v>
      </c>
    </row>
    <row r="139" spans="1:2" x14ac:dyDescent="0.2">
      <c r="A139" s="24" t="s">
        <v>710</v>
      </c>
      <c r="B139" s="24" t="s">
        <v>651</v>
      </c>
    </row>
    <row r="140" spans="1:2" x14ac:dyDescent="0.2">
      <c r="A140" s="24" t="s">
        <v>222</v>
      </c>
      <c r="B140" s="24" t="s">
        <v>652</v>
      </c>
    </row>
    <row r="141" spans="1:2" x14ac:dyDescent="0.2">
      <c r="A141" s="24" t="s">
        <v>223</v>
      </c>
      <c r="B141" s="24" t="s">
        <v>652</v>
      </c>
    </row>
    <row r="142" spans="1:2" x14ac:dyDescent="0.2">
      <c r="A142" s="24" t="s">
        <v>224</v>
      </c>
      <c r="B142" s="24" t="s">
        <v>653</v>
      </c>
    </row>
    <row r="143" spans="1:2" x14ac:dyDescent="0.2">
      <c r="A143" s="24" t="s">
        <v>225</v>
      </c>
      <c r="B143" s="24" t="s">
        <v>653</v>
      </c>
    </row>
    <row r="144" spans="1:2" x14ac:dyDescent="0.2">
      <c r="A144" s="24" t="s">
        <v>711</v>
      </c>
      <c r="B144" s="24" t="s">
        <v>653</v>
      </c>
    </row>
    <row r="145" spans="1:2" x14ac:dyDescent="0.2">
      <c r="A145" s="24" t="s">
        <v>712</v>
      </c>
      <c r="B145" s="24" t="s">
        <v>653</v>
      </c>
    </row>
    <row r="146" spans="1:2" x14ac:dyDescent="0.2">
      <c r="A146" s="24" t="s">
        <v>713</v>
      </c>
      <c r="B146" s="24" t="s">
        <v>653</v>
      </c>
    </row>
    <row r="147" spans="1:2" x14ac:dyDescent="0.2">
      <c r="A147" s="24" t="s">
        <v>226</v>
      </c>
      <c r="B147" s="24" t="s">
        <v>653</v>
      </c>
    </row>
    <row r="148" spans="1:2" x14ac:dyDescent="0.2">
      <c r="A148" s="24" t="s">
        <v>227</v>
      </c>
      <c r="B148" s="24" t="s">
        <v>653</v>
      </c>
    </row>
    <row r="149" spans="1:2" x14ac:dyDescent="0.2">
      <c r="A149" s="24" t="s">
        <v>228</v>
      </c>
      <c r="B149" s="24" t="s">
        <v>653</v>
      </c>
    </row>
    <row r="150" spans="1:2" x14ac:dyDescent="0.2">
      <c r="A150" s="24" t="s">
        <v>229</v>
      </c>
      <c r="B150" s="24" t="s">
        <v>653</v>
      </c>
    </row>
    <row r="151" spans="1:2" x14ac:dyDescent="0.2">
      <c r="A151" s="24" t="s">
        <v>714</v>
      </c>
      <c r="B151" s="24" t="s">
        <v>653</v>
      </c>
    </row>
    <row r="152" spans="1:2" x14ac:dyDescent="0.2">
      <c r="A152" s="24" t="s">
        <v>230</v>
      </c>
      <c r="B152" s="24" t="s">
        <v>653</v>
      </c>
    </row>
    <row r="153" spans="1:2" x14ac:dyDescent="0.2">
      <c r="A153" s="24" t="s">
        <v>231</v>
      </c>
      <c r="B153" s="24" t="s">
        <v>653</v>
      </c>
    </row>
    <row r="154" spans="1:2" x14ac:dyDescent="0.2">
      <c r="A154" s="24" t="s">
        <v>232</v>
      </c>
      <c r="B154" s="24" t="s">
        <v>653</v>
      </c>
    </row>
    <row r="155" spans="1:2" x14ac:dyDescent="0.2">
      <c r="A155" s="24" t="s">
        <v>233</v>
      </c>
      <c r="B155" s="24" t="s">
        <v>653</v>
      </c>
    </row>
    <row r="156" spans="1:2" x14ac:dyDescent="0.2">
      <c r="A156" s="24" t="s">
        <v>234</v>
      </c>
      <c r="B156" s="24" t="s">
        <v>653</v>
      </c>
    </row>
    <row r="157" spans="1:2" x14ac:dyDescent="0.2">
      <c r="A157" s="24" t="s">
        <v>235</v>
      </c>
      <c r="B157" s="24" t="s">
        <v>653</v>
      </c>
    </row>
    <row r="158" spans="1:2" x14ac:dyDescent="0.2">
      <c r="A158" s="24" t="s">
        <v>236</v>
      </c>
      <c r="B158" s="24" t="s">
        <v>653</v>
      </c>
    </row>
    <row r="159" spans="1:2" x14ac:dyDescent="0.2">
      <c r="A159" s="24" t="s">
        <v>237</v>
      </c>
      <c r="B159" s="24" t="s">
        <v>653</v>
      </c>
    </row>
    <row r="160" spans="1:2" x14ac:dyDescent="0.2">
      <c r="A160" s="24" t="s">
        <v>238</v>
      </c>
      <c r="B160" s="24" t="s">
        <v>653</v>
      </c>
    </row>
    <row r="161" spans="1:2" x14ac:dyDescent="0.2">
      <c r="A161" s="24" t="s">
        <v>239</v>
      </c>
      <c r="B161" s="24" t="s">
        <v>653</v>
      </c>
    </row>
    <row r="162" spans="1:2" x14ac:dyDescent="0.2">
      <c r="A162" s="24" t="s">
        <v>634</v>
      </c>
      <c r="B162" s="24" t="s">
        <v>653</v>
      </c>
    </row>
    <row r="163" spans="1:2" x14ac:dyDescent="0.2">
      <c r="A163" s="24" t="s">
        <v>240</v>
      </c>
      <c r="B163" s="24" t="s">
        <v>653</v>
      </c>
    </row>
    <row r="164" spans="1:2" x14ac:dyDescent="0.2">
      <c r="A164" s="24" t="s">
        <v>241</v>
      </c>
      <c r="B164" s="24" t="s">
        <v>653</v>
      </c>
    </row>
    <row r="165" spans="1:2" x14ac:dyDescent="0.2">
      <c r="A165" s="24" t="s">
        <v>242</v>
      </c>
      <c r="B165" s="24" t="s">
        <v>653</v>
      </c>
    </row>
    <row r="166" spans="1:2" x14ac:dyDescent="0.2">
      <c r="A166" s="24" t="s">
        <v>243</v>
      </c>
      <c r="B166" s="24" t="s">
        <v>653</v>
      </c>
    </row>
    <row r="167" spans="1:2" x14ac:dyDescent="0.2">
      <c r="A167" s="24" t="s">
        <v>244</v>
      </c>
      <c r="B167" s="24" t="s">
        <v>653</v>
      </c>
    </row>
    <row r="168" spans="1:2" x14ac:dyDescent="0.2">
      <c r="A168" s="24" t="s">
        <v>245</v>
      </c>
      <c r="B168" s="24" t="s">
        <v>653</v>
      </c>
    </row>
    <row r="169" spans="1:2" x14ac:dyDescent="0.2">
      <c r="A169" s="24" t="s">
        <v>246</v>
      </c>
      <c r="B169" s="24" t="s">
        <v>653</v>
      </c>
    </row>
    <row r="170" spans="1:2" x14ac:dyDescent="0.2">
      <c r="A170" s="24" t="s">
        <v>247</v>
      </c>
      <c r="B170" s="24" t="s">
        <v>653</v>
      </c>
    </row>
    <row r="171" spans="1:2" x14ac:dyDescent="0.2">
      <c r="A171" s="24" t="s">
        <v>715</v>
      </c>
      <c r="B171" s="24" t="s">
        <v>653</v>
      </c>
    </row>
    <row r="172" spans="1:2" x14ac:dyDescent="0.2">
      <c r="A172" s="24" t="s">
        <v>716</v>
      </c>
      <c r="B172" s="24" t="s">
        <v>653</v>
      </c>
    </row>
    <row r="173" spans="1:2" x14ac:dyDescent="0.2">
      <c r="A173" s="24" t="s">
        <v>248</v>
      </c>
      <c r="B173" s="24" t="s">
        <v>653</v>
      </c>
    </row>
    <row r="174" spans="1:2" x14ac:dyDescent="0.2">
      <c r="A174" s="24" t="s">
        <v>249</v>
      </c>
      <c r="B174" s="24" t="s">
        <v>653</v>
      </c>
    </row>
    <row r="175" spans="1:2" x14ac:dyDescent="0.2">
      <c r="A175" s="24" t="s">
        <v>717</v>
      </c>
      <c r="B175" s="24" t="s">
        <v>653</v>
      </c>
    </row>
    <row r="176" spans="1:2" x14ac:dyDescent="0.2">
      <c r="A176" s="24" t="s">
        <v>250</v>
      </c>
      <c r="B176" s="24" t="s">
        <v>653</v>
      </c>
    </row>
    <row r="177" spans="1:2" x14ac:dyDescent="0.2">
      <c r="A177" s="24" t="s">
        <v>251</v>
      </c>
      <c r="B177" s="24" t="s">
        <v>653</v>
      </c>
    </row>
    <row r="178" spans="1:2" x14ac:dyDescent="0.2">
      <c r="A178" s="24" t="s">
        <v>252</v>
      </c>
      <c r="B178" s="24" t="s">
        <v>653</v>
      </c>
    </row>
    <row r="179" spans="1:2" x14ac:dyDescent="0.2">
      <c r="A179" s="24" t="s">
        <v>253</v>
      </c>
      <c r="B179" s="24" t="s">
        <v>653</v>
      </c>
    </row>
    <row r="180" spans="1:2" x14ac:dyDescent="0.2">
      <c r="A180" s="24" t="s">
        <v>254</v>
      </c>
      <c r="B180" s="24" t="s">
        <v>653</v>
      </c>
    </row>
    <row r="181" spans="1:2" x14ac:dyDescent="0.2">
      <c r="A181" s="24" t="s">
        <v>718</v>
      </c>
      <c r="B181" s="24" t="s">
        <v>653</v>
      </c>
    </row>
    <row r="182" spans="1:2" x14ac:dyDescent="0.2">
      <c r="A182" s="24" t="s">
        <v>255</v>
      </c>
      <c r="B182" s="24" t="s">
        <v>653</v>
      </c>
    </row>
    <row r="183" spans="1:2" x14ac:dyDescent="0.2">
      <c r="A183" s="24" t="s">
        <v>256</v>
      </c>
      <c r="B183" s="24" t="s">
        <v>653</v>
      </c>
    </row>
    <row r="184" spans="1:2" x14ac:dyDescent="0.2">
      <c r="A184" s="24" t="s">
        <v>257</v>
      </c>
      <c r="B184" s="24" t="s">
        <v>653</v>
      </c>
    </row>
    <row r="185" spans="1:2" x14ac:dyDescent="0.2">
      <c r="A185" s="24" t="s">
        <v>258</v>
      </c>
      <c r="B185" s="24" t="s">
        <v>653</v>
      </c>
    </row>
    <row r="186" spans="1:2" x14ac:dyDescent="0.2">
      <c r="A186" s="24" t="s">
        <v>631</v>
      </c>
      <c r="B186" s="24" t="s">
        <v>653</v>
      </c>
    </row>
    <row r="187" spans="1:2" x14ac:dyDescent="0.2">
      <c r="A187" s="24" t="s">
        <v>259</v>
      </c>
      <c r="B187" s="24" t="s">
        <v>653</v>
      </c>
    </row>
    <row r="188" spans="1:2" x14ac:dyDescent="0.2">
      <c r="A188" s="24" t="s">
        <v>260</v>
      </c>
      <c r="B188" s="24" t="s">
        <v>653</v>
      </c>
    </row>
    <row r="189" spans="1:2" x14ac:dyDescent="0.2">
      <c r="A189" s="24" t="s">
        <v>261</v>
      </c>
      <c r="B189" s="24" t="s">
        <v>653</v>
      </c>
    </row>
    <row r="190" spans="1:2" x14ac:dyDescent="0.2">
      <c r="A190" s="24" t="s">
        <v>262</v>
      </c>
      <c r="B190" s="24" t="s">
        <v>653</v>
      </c>
    </row>
    <row r="191" spans="1:2" x14ac:dyDescent="0.2">
      <c r="A191" s="24" t="s">
        <v>263</v>
      </c>
      <c r="B191" s="24" t="s">
        <v>653</v>
      </c>
    </row>
    <row r="192" spans="1:2" x14ac:dyDescent="0.2">
      <c r="A192" s="24" t="s">
        <v>264</v>
      </c>
      <c r="B192" s="24" t="s">
        <v>653</v>
      </c>
    </row>
    <row r="193" spans="1:2" x14ac:dyDescent="0.2">
      <c r="A193" s="24" t="s">
        <v>641</v>
      </c>
      <c r="B193" s="24" t="s">
        <v>653</v>
      </c>
    </row>
    <row r="194" spans="1:2" x14ac:dyDescent="0.2">
      <c r="A194" s="24" t="s">
        <v>719</v>
      </c>
      <c r="B194" s="24" t="s">
        <v>653</v>
      </c>
    </row>
    <row r="195" spans="1:2" x14ac:dyDescent="0.2">
      <c r="A195" s="24" t="s">
        <v>720</v>
      </c>
      <c r="B195" s="24" t="s">
        <v>653</v>
      </c>
    </row>
    <row r="196" spans="1:2" x14ac:dyDescent="0.2">
      <c r="A196" s="24" t="s">
        <v>265</v>
      </c>
      <c r="B196" s="24" t="s">
        <v>654</v>
      </c>
    </row>
    <row r="197" spans="1:2" x14ac:dyDescent="0.2">
      <c r="A197" s="24" t="s">
        <v>266</v>
      </c>
      <c r="B197" s="24" t="s">
        <v>654</v>
      </c>
    </row>
    <row r="198" spans="1:2" x14ac:dyDescent="0.2">
      <c r="A198" s="24" t="s">
        <v>721</v>
      </c>
      <c r="B198" s="24" t="s">
        <v>654</v>
      </c>
    </row>
    <row r="199" spans="1:2" x14ac:dyDescent="0.2">
      <c r="A199" s="24" t="s">
        <v>267</v>
      </c>
      <c r="B199" s="24" t="s">
        <v>654</v>
      </c>
    </row>
    <row r="200" spans="1:2" x14ac:dyDescent="0.2">
      <c r="A200" s="24" t="s">
        <v>722</v>
      </c>
      <c r="B200" s="24" t="s">
        <v>654</v>
      </c>
    </row>
    <row r="201" spans="1:2" x14ac:dyDescent="0.2">
      <c r="A201" s="24" t="s">
        <v>723</v>
      </c>
      <c r="B201" s="24" t="s">
        <v>654</v>
      </c>
    </row>
    <row r="202" spans="1:2" x14ac:dyDescent="0.2">
      <c r="A202" s="24" t="s">
        <v>268</v>
      </c>
      <c r="B202" s="24" t="s">
        <v>654</v>
      </c>
    </row>
    <row r="203" spans="1:2" x14ac:dyDescent="0.2">
      <c r="A203" s="24" t="s">
        <v>269</v>
      </c>
      <c r="B203" s="24" t="s">
        <v>654</v>
      </c>
    </row>
    <row r="204" spans="1:2" x14ac:dyDescent="0.2">
      <c r="A204" s="24" t="s">
        <v>270</v>
      </c>
      <c r="B204" s="24" t="s">
        <v>654</v>
      </c>
    </row>
    <row r="205" spans="1:2" x14ac:dyDescent="0.2">
      <c r="A205" s="24" t="s">
        <v>271</v>
      </c>
      <c r="B205" s="24" t="s">
        <v>654</v>
      </c>
    </row>
    <row r="206" spans="1:2" x14ac:dyDescent="0.2">
      <c r="A206" s="24" t="s">
        <v>272</v>
      </c>
      <c r="B206" s="24" t="s">
        <v>654</v>
      </c>
    </row>
    <row r="207" spans="1:2" x14ac:dyDescent="0.2">
      <c r="A207" s="24" t="s">
        <v>273</v>
      </c>
      <c r="B207" s="24" t="s">
        <v>654</v>
      </c>
    </row>
    <row r="208" spans="1:2" x14ac:dyDescent="0.2">
      <c r="A208" s="24" t="s">
        <v>274</v>
      </c>
      <c r="B208" s="24" t="s">
        <v>654</v>
      </c>
    </row>
    <row r="209" spans="1:2" x14ac:dyDescent="0.2">
      <c r="A209" s="24" t="s">
        <v>275</v>
      </c>
      <c r="B209" s="24" t="s">
        <v>654</v>
      </c>
    </row>
    <row r="210" spans="1:2" x14ac:dyDescent="0.2">
      <c r="A210" s="24" t="s">
        <v>724</v>
      </c>
      <c r="B210" s="24" t="s">
        <v>654</v>
      </c>
    </row>
    <row r="211" spans="1:2" x14ac:dyDescent="0.2">
      <c r="A211" s="24" t="s">
        <v>725</v>
      </c>
      <c r="B211" s="24" t="s">
        <v>654</v>
      </c>
    </row>
    <row r="212" spans="1:2" x14ac:dyDescent="0.2">
      <c r="A212" s="24" t="s">
        <v>276</v>
      </c>
      <c r="B212" s="24" t="s">
        <v>654</v>
      </c>
    </row>
    <row r="213" spans="1:2" x14ac:dyDescent="0.2">
      <c r="A213" s="23" t="s">
        <v>726</v>
      </c>
      <c r="B213" s="24" t="s">
        <v>654</v>
      </c>
    </row>
    <row r="214" spans="1:2" x14ac:dyDescent="0.2">
      <c r="A214" s="24" t="s">
        <v>727</v>
      </c>
      <c r="B214" s="24" t="s">
        <v>654</v>
      </c>
    </row>
    <row r="215" spans="1:2" x14ac:dyDescent="0.2">
      <c r="A215" s="24" t="s">
        <v>277</v>
      </c>
      <c r="B215" s="24" t="s">
        <v>654</v>
      </c>
    </row>
    <row r="216" spans="1:2" x14ac:dyDescent="0.2">
      <c r="A216" s="24" t="s">
        <v>278</v>
      </c>
      <c r="B216" s="24" t="s">
        <v>654</v>
      </c>
    </row>
    <row r="217" spans="1:2" x14ac:dyDescent="0.2">
      <c r="A217" s="24" t="s">
        <v>279</v>
      </c>
      <c r="B217" s="24" t="s">
        <v>654</v>
      </c>
    </row>
    <row r="218" spans="1:2" x14ac:dyDescent="0.2">
      <c r="A218" s="24" t="s">
        <v>280</v>
      </c>
      <c r="B218" s="24" t="s">
        <v>654</v>
      </c>
    </row>
    <row r="219" spans="1:2" x14ac:dyDescent="0.2">
      <c r="A219" s="24" t="s">
        <v>281</v>
      </c>
      <c r="B219" s="24" t="s">
        <v>654</v>
      </c>
    </row>
    <row r="220" spans="1:2" x14ac:dyDescent="0.2">
      <c r="A220" s="24" t="s">
        <v>282</v>
      </c>
      <c r="B220" s="24" t="s">
        <v>654</v>
      </c>
    </row>
    <row r="221" spans="1:2" x14ac:dyDescent="0.2">
      <c r="A221" s="24" t="s">
        <v>283</v>
      </c>
      <c r="B221" s="24" t="s">
        <v>654</v>
      </c>
    </row>
    <row r="222" spans="1:2" x14ac:dyDescent="0.2">
      <c r="A222" s="24" t="s">
        <v>284</v>
      </c>
      <c r="B222" s="24" t="s">
        <v>654</v>
      </c>
    </row>
    <row r="223" spans="1:2" x14ac:dyDescent="0.2">
      <c r="A223" s="24" t="s">
        <v>285</v>
      </c>
      <c r="B223" s="24" t="s">
        <v>654</v>
      </c>
    </row>
    <row r="224" spans="1:2" x14ac:dyDescent="0.2">
      <c r="A224" s="24" t="s">
        <v>728</v>
      </c>
      <c r="B224" s="24" t="s">
        <v>654</v>
      </c>
    </row>
    <row r="225" spans="1:2" x14ac:dyDescent="0.2">
      <c r="A225" s="24" t="s">
        <v>286</v>
      </c>
      <c r="B225" s="24" t="s">
        <v>654</v>
      </c>
    </row>
    <row r="226" spans="1:2" x14ac:dyDescent="0.2">
      <c r="A226" s="24" t="s">
        <v>287</v>
      </c>
      <c r="B226" s="24" t="s">
        <v>654</v>
      </c>
    </row>
    <row r="227" spans="1:2" x14ac:dyDescent="0.2">
      <c r="A227" s="24" t="s">
        <v>729</v>
      </c>
      <c r="B227" s="24" t="s">
        <v>654</v>
      </c>
    </row>
    <row r="228" spans="1:2" x14ac:dyDescent="0.2">
      <c r="A228" s="24" t="s">
        <v>730</v>
      </c>
      <c r="B228" s="24" t="s">
        <v>654</v>
      </c>
    </row>
    <row r="229" spans="1:2" x14ac:dyDescent="0.2">
      <c r="A229" s="24" t="s">
        <v>288</v>
      </c>
      <c r="B229" s="24" t="s">
        <v>655</v>
      </c>
    </row>
    <row r="230" spans="1:2" x14ac:dyDescent="0.2">
      <c r="A230" s="24" t="s">
        <v>731</v>
      </c>
      <c r="B230" s="24" t="s">
        <v>655</v>
      </c>
    </row>
    <row r="231" spans="1:2" x14ac:dyDescent="0.2">
      <c r="A231" s="24" t="s">
        <v>289</v>
      </c>
      <c r="B231" s="24" t="s">
        <v>655</v>
      </c>
    </row>
    <row r="232" spans="1:2" x14ac:dyDescent="0.2">
      <c r="A232" s="24" t="s">
        <v>290</v>
      </c>
      <c r="B232" s="24" t="s">
        <v>655</v>
      </c>
    </row>
    <row r="233" spans="1:2" x14ac:dyDescent="0.2">
      <c r="A233" s="24" t="s">
        <v>291</v>
      </c>
      <c r="B233" s="24" t="s">
        <v>655</v>
      </c>
    </row>
    <row r="234" spans="1:2" x14ac:dyDescent="0.2">
      <c r="A234" s="24" t="s">
        <v>292</v>
      </c>
      <c r="B234" s="24" t="s">
        <v>655</v>
      </c>
    </row>
    <row r="235" spans="1:2" x14ac:dyDescent="0.2">
      <c r="A235" s="24" t="s">
        <v>294</v>
      </c>
      <c r="B235" s="24" t="s">
        <v>655</v>
      </c>
    </row>
    <row r="236" spans="1:2" x14ac:dyDescent="0.2">
      <c r="A236" s="24" t="s">
        <v>293</v>
      </c>
      <c r="B236" s="24" t="s">
        <v>655</v>
      </c>
    </row>
    <row r="237" spans="1:2" x14ac:dyDescent="0.2">
      <c r="A237" s="24" t="s">
        <v>295</v>
      </c>
      <c r="B237" s="24" t="s">
        <v>655</v>
      </c>
    </row>
    <row r="238" spans="1:2" x14ac:dyDescent="0.2">
      <c r="A238" s="24" t="s">
        <v>296</v>
      </c>
      <c r="B238" s="24" t="s">
        <v>655</v>
      </c>
    </row>
    <row r="239" spans="1:2" x14ac:dyDescent="0.2">
      <c r="A239" s="24" t="s">
        <v>297</v>
      </c>
      <c r="B239" s="24" t="s">
        <v>655</v>
      </c>
    </row>
    <row r="240" spans="1:2" x14ac:dyDescent="0.2">
      <c r="A240" s="24" t="s">
        <v>298</v>
      </c>
      <c r="B240" s="24" t="s">
        <v>655</v>
      </c>
    </row>
    <row r="241" spans="1:2" x14ac:dyDescent="0.2">
      <c r="A241" s="24" t="s">
        <v>299</v>
      </c>
      <c r="B241" s="24" t="s">
        <v>655</v>
      </c>
    </row>
    <row r="242" spans="1:2" x14ac:dyDescent="0.2">
      <c r="A242" s="24" t="s">
        <v>300</v>
      </c>
      <c r="B242" s="24" t="s">
        <v>655</v>
      </c>
    </row>
    <row r="243" spans="1:2" x14ac:dyDescent="0.2">
      <c r="A243" s="24" t="s">
        <v>301</v>
      </c>
      <c r="B243" s="24" t="s">
        <v>655</v>
      </c>
    </row>
    <row r="244" spans="1:2" x14ac:dyDescent="0.2">
      <c r="A244" s="24" t="s">
        <v>732</v>
      </c>
      <c r="B244" s="24" t="s">
        <v>655</v>
      </c>
    </row>
    <row r="245" spans="1:2" x14ac:dyDescent="0.2">
      <c r="A245" s="24" t="s">
        <v>302</v>
      </c>
      <c r="B245" s="24" t="s">
        <v>655</v>
      </c>
    </row>
    <row r="246" spans="1:2" x14ac:dyDescent="0.2">
      <c r="A246" s="24" t="s">
        <v>303</v>
      </c>
      <c r="B246" s="24" t="s">
        <v>655</v>
      </c>
    </row>
    <row r="247" spans="1:2" x14ac:dyDescent="0.2">
      <c r="A247" s="23" t="s">
        <v>304</v>
      </c>
      <c r="B247" s="24" t="s">
        <v>655</v>
      </c>
    </row>
    <row r="248" spans="1:2" x14ac:dyDescent="0.2">
      <c r="A248" s="24" t="s">
        <v>305</v>
      </c>
      <c r="B248" s="24" t="s">
        <v>655</v>
      </c>
    </row>
    <row r="249" spans="1:2" x14ac:dyDescent="0.2">
      <c r="A249" s="24" t="s">
        <v>306</v>
      </c>
      <c r="B249" s="24" t="s">
        <v>655</v>
      </c>
    </row>
    <row r="250" spans="1:2" x14ac:dyDescent="0.2">
      <c r="A250" s="24" t="s">
        <v>307</v>
      </c>
      <c r="B250" s="24" t="s">
        <v>655</v>
      </c>
    </row>
    <row r="251" spans="1:2" x14ac:dyDescent="0.2">
      <c r="A251" s="24" t="s">
        <v>308</v>
      </c>
      <c r="B251" s="24" t="s">
        <v>655</v>
      </c>
    </row>
    <row r="252" spans="1:2" x14ac:dyDescent="0.2">
      <c r="A252" s="24" t="s">
        <v>309</v>
      </c>
      <c r="B252" s="24" t="s">
        <v>655</v>
      </c>
    </row>
    <row r="253" spans="1:2" x14ac:dyDescent="0.2">
      <c r="A253" s="24" t="s">
        <v>310</v>
      </c>
      <c r="B253" s="24" t="s">
        <v>655</v>
      </c>
    </row>
    <row r="254" spans="1:2" x14ac:dyDescent="0.2">
      <c r="A254" s="24" t="s">
        <v>311</v>
      </c>
      <c r="B254" s="24" t="s">
        <v>655</v>
      </c>
    </row>
    <row r="255" spans="1:2" x14ac:dyDescent="0.2">
      <c r="A255" s="24" t="s">
        <v>312</v>
      </c>
      <c r="B255" s="24" t="s">
        <v>655</v>
      </c>
    </row>
    <row r="256" spans="1:2" x14ac:dyDescent="0.2">
      <c r="A256" s="24" t="s">
        <v>313</v>
      </c>
      <c r="B256" s="24" t="s">
        <v>655</v>
      </c>
    </row>
    <row r="257" spans="1:2" x14ac:dyDescent="0.2">
      <c r="A257" s="24" t="s">
        <v>314</v>
      </c>
      <c r="B257" s="24" t="s">
        <v>655</v>
      </c>
    </row>
    <row r="258" spans="1:2" x14ac:dyDescent="0.2">
      <c r="A258" s="24" t="s">
        <v>733</v>
      </c>
      <c r="B258" s="24" t="s">
        <v>655</v>
      </c>
    </row>
    <row r="259" spans="1:2" x14ac:dyDescent="0.2">
      <c r="A259" s="24" t="s">
        <v>315</v>
      </c>
      <c r="B259" s="24" t="s">
        <v>655</v>
      </c>
    </row>
    <row r="260" spans="1:2" x14ac:dyDescent="0.2">
      <c r="A260" s="24" t="s">
        <v>316</v>
      </c>
      <c r="B260" s="24" t="s">
        <v>656</v>
      </c>
    </row>
    <row r="261" spans="1:2" x14ac:dyDescent="0.2">
      <c r="A261" s="24" t="s">
        <v>317</v>
      </c>
      <c r="B261" s="24" t="s">
        <v>656</v>
      </c>
    </row>
    <row r="262" spans="1:2" x14ac:dyDescent="0.2">
      <c r="A262" s="24" t="s">
        <v>318</v>
      </c>
      <c r="B262" s="24" t="s">
        <v>656</v>
      </c>
    </row>
    <row r="263" spans="1:2" x14ac:dyDescent="0.2">
      <c r="A263" s="24" t="s">
        <v>319</v>
      </c>
      <c r="B263" s="24" t="s">
        <v>656</v>
      </c>
    </row>
    <row r="264" spans="1:2" x14ac:dyDescent="0.2">
      <c r="A264" s="24" t="s">
        <v>320</v>
      </c>
      <c r="B264" s="24" t="s">
        <v>656</v>
      </c>
    </row>
    <row r="265" spans="1:2" x14ac:dyDescent="0.2">
      <c r="A265" s="24" t="s">
        <v>321</v>
      </c>
      <c r="B265" s="24" t="s">
        <v>656</v>
      </c>
    </row>
    <row r="266" spans="1:2" x14ac:dyDescent="0.2">
      <c r="A266" s="24" t="s">
        <v>322</v>
      </c>
      <c r="B266" s="24" t="s">
        <v>656</v>
      </c>
    </row>
    <row r="267" spans="1:2" x14ac:dyDescent="0.2">
      <c r="A267" s="24" t="s">
        <v>323</v>
      </c>
      <c r="B267" s="24" t="s">
        <v>656</v>
      </c>
    </row>
    <row r="268" spans="1:2" x14ac:dyDescent="0.2">
      <c r="A268" s="24" t="s">
        <v>324</v>
      </c>
      <c r="B268" s="24" t="s">
        <v>657</v>
      </c>
    </row>
    <row r="269" spans="1:2" x14ac:dyDescent="0.2">
      <c r="A269" s="24" t="s">
        <v>325</v>
      </c>
      <c r="B269" s="24" t="s">
        <v>657</v>
      </c>
    </row>
    <row r="270" spans="1:2" x14ac:dyDescent="0.2">
      <c r="A270" s="24" t="s">
        <v>734</v>
      </c>
      <c r="B270" s="24" t="s">
        <v>657</v>
      </c>
    </row>
    <row r="271" spans="1:2" x14ac:dyDescent="0.2">
      <c r="A271" s="24" t="s">
        <v>326</v>
      </c>
      <c r="B271" s="24" t="s">
        <v>657</v>
      </c>
    </row>
    <row r="272" spans="1:2" x14ac:dyDescent="0.2">
      <c r="A272" s="24" t="s">
        <v>327</v>
      </c>
      <c r="B272" s="24" t="s">
        <v>657</v>
      </c>
    </row>
    <row r="273" spans="1:2" x14ac:dyDescent="0.2">
      <c r="A273" s="24" t="s">
        <v>735</v>
      </c>
      <c r="B273" s="24" t="s">
        <v>657</v>
      </c>
    </row>
    <row r="274" spans="1:2" x14ac:dyDescent="0.2">
      <c r="A274" s="23" t="s">
        <v>328</v>
      </c>
      <c r="B274" s="24" t="s">
        <v>657</v>
      </c>
    </row>
    <row r="275" spans="1:2" x14ac:dyDescent="0.2">
      <c r="A275" s="24" t="s">
        <v>329</v>
      </c>
      <c r="B275" s="24" t="s">
        <v>657</v>
      </c>
    </row>
    <row r="276" spans="1:2" x14ac:dyDescent="0.2">
      <c r="A276" s="24" t="s">
        <v>330</v>
      </c>
      <c r="B276" s="24" t="s">
        <v>657</v>
      </c>
    </row>
    <row r="277" spans="1:2" x14ac:dyDescent="0.2">
      <c r="A277" s="24" t="s">
        <v>331</v>
      </c>
      <c r="B277" s="24" t="s">
        <v>657</v>
      </c>
    </row>
    <row r="278" spans="1:2" x14ac:dyDescent="0.2">
      <c r="A278" s="24" t="s">
        <v>332</v>
      </c>
      <c r="B278" s="24" t="s">
        <v>657</v>
      </c>
    </row>
    <row r="279" spans="1:2" x14ac:dyDescent="0.2">
      <c r="A279" s="24" t="s">
        <v>736</v>
      </c>
      <c r="B279" s="24" t="s">
        <v>657</v>
      </c>
    </row>
    <row r="280" spans="1:2" x14ac:dyDescent="0.2">
      <c r="A280" s="24" t="s">
        <v>333</v>
      </c>
      <c r="B280" s="24" t="s">
        <v>657</v>
      </c>
    </row>
    <row r="281" spans="1:2" x14ac:dyDescent="0.2">
      <c r="A281" s="24" t="s">
        <v>334</v>
      </c>
      <c r="B281" s="24" t="s">
        <v>657</v>
      </c>
    </row>
    <row r="282" spans="1:2" x14ac:dyDescent="0.2">
      <c r="A282" s="24" t="s">
        <v>335</v>
      </c>
      <c r="B282" s="24" t="s">
        <v>657</v>
      </c>
    </row>
    <row r="283" spans="1:2" x14ac:dyDescent="0.2">
      <c r="A283" s="24" t="s">
        <v>336</v>
      </c>
      <c r="B283" s="24" t="s">
        <v>657</v>
      </c>
    </row>
    <row r="284" spans="1:2" x14ac:dyDescent="0.2">
      <c r="A284" s="24" t="s">
        <v>337</v>
      </c>
      <c r="B284" s="24" t="s">
        <v>657</v>
      </c>
    </row>
    <row r="285" spans="1:2" x14ac:dyDescent="0.2">
      <c r="A285" s="24" t="s">
        <v>338</v>
      </c>
      <c r="B285" s="24" t="s">
        <v>657</v>
      </c>
    </row>
    <row r="286" spans="1:2" x14ac:dyDescent="0.2">
      <c r="A286" s="24" t="s">
        <v>339</v>
      </c>
      <c r="B286" s="24" t="s">
        <v>657</v>
      </c>
    </row>
    <row r="287" spans="1:2" x14ac:dyDescent="0.2">
      <c r="A287" s="24" t="s">
        <v>340</v>
      </c>
      <c r="B287" s="24" t="s">
        <v>657</v>
      </c>
    </row>
    <row r="288" spans="1:2" x14ac:dyDescent="0.2">
      <c r="A288" s="23" t="s">
        <v>341</v>
      </c>
      <c r="B288" s="24" t="s">
        <v>657</v>
      </c>
    </row>
    <row r="289" spans="1:2" x14ac:dyDescent="0.2">
      <c r="A289" s="24" t="s">
        <v>342</v>
      </c>
      <c r="B289" s="24" t="s">
        <v>657</v>
      </c>
    </row>
    <row r="290" spans="1:2" x14ac:dyDescent="0.2">
      <c r="A290" s="24" t="s">
        <v>343</v>
      </c>
      <c r="B290" s="24" t="s">
        <v>657</v>
      </c>
    </row>
    <row r="291" spans="1:2" x14ac:dyDescent="0.2">
      <c r="A291" s="24" t="s">
        <v>344</v>
      </c>
      <c r="B291" s="24" t="s">
        <v>657</v>
      </c>
    </row>
    <row r="292" spans="1:2" x14ac:dyDescent="0.2">
      <c r="A292" s="24" t="s">
        <v>345</v>
      </c>
      <c r="B292" s="24" t="s">
        <v>657</v>
      </c>
    </row>
    <row r="293" spans="1:2" x14ac:dyDescent="0.2">
      <c r="A293" s="24" t="s">
        <v>346</v>
      </c>
      <c r="B293" s="24" t="s">
        <v>657</v>
      </c>
    </row>
    <row r="294" spans="1:2" x14ac:dyDescent="0.2">
      <c r="A294" s="24" t="s">
        <v>347</v>
      </c>
      <c r="B294" s="24" t="s">
        <v>657</v>
      </c>
    </row>
    <row r="295" spans="1:2" x14ac:dyDescent="0.2">
      <c r="A295" s="24" t="s">
        <v>348</v>
      </c>
      <c r="B295" s="24" t="s">
        <v>657</v>
      </c>
    </row>
    <row r="296" spans="1:2" x14ac:dyDescent="0.2">
      <c r="A296" s="24" t="s">
        <v>349</v>
      </c>
      <c r="B296" s="24" t="s">
        <v>657</v>
      </c>
    </row>
    <row r="297" spans="1:2" x14ac:dyDescent="0.2">
      <c r="A297" s="24" t="s">
        <v>350</v>
      </c>
      <c r="B297" s="24" t="s">
        <v>657</v>
      </c>
    </row>
    <row r="298" spans="1:2" x14ac:dyDescent="0.2">
      <c r="A298" s="24" t="s">
        <v>351</v>
      </c>
      <c r="B298" s="24" t="s">
        <v>657</v>
      </c>
    </row>
    <row r="299" spans="1:2" x14ac:dyDescent="0.2">
      <c r="A299" s="24" t="s">
        <v>352</v>
      </c>
      <c r="B299" s="24" t="s">
        <v>657</v>
      </c>
    </row>
    <row r="300" spans="1:2" x14ac:dyDescent="0.2">
      <c r="A300" s="24" t="s">
        <v>353</v>
      </c>
      <c r="B300" s="24" t="s">
        <v>658</v>
      </c>
    </row>
    <row r="301" spans="1:2" x14ac:dyDescent="0.2">
      <c r="A301" s="24" t="s">
        <v>354</v>
      </c>
      <c r="B301" s="24" t="s">
        <v>658</v>
      </c>
    </row>
    <row r="302" spans="1:2" x14ac:dyDescent="0.2">
      <c r="A302" s="24" t="s">
        <v>355</v>
      </c>
      <c r="B302" s="24" t="s">
        <v>658</v>
      </c>
    </row>
    <row r="303" spans="1:2" x14ac:dyDescent="0.2">
      <c r="A303" s="24" t="s">
        <v>356</v>
      </c>
      <c r="B303" s="24" t="s">
        <v>658</v>
      </c>
    </row>
    <row r="304" spans="1:2" x14ac:dyDescent="0.2">
      <c r="A304" s="24" t="s">
        <v>357</v>
      </c>
      <c r="B304" s="24" t="s">
        <v>658</v>
      </c>
    </row>
    <row r="305" spans="1:2" x14ac:dyDescent="0.2">
      <c r="A305" s="24" t="s">
        <v>737</v>
      </c>
      <c r="B305" s="24" t="s">
        <v>658</v>
      </c>
    </row>
    <row r="306" spans="1:2" x14ac:dyDescent="0.2">
      <c r="A306" s="24" t="s">
        <v>358</v>
      </c>
      <c r="B306" s="24" t="s">
        <v>658</v>
      </c>
    </row>
    <row r="307" spans="1:2" x14ac:dyDescent="0.2">
      <c r="A307" s="24" t="s">
        <v>359</v>
      </c>
      <c r="B307" s="24" t="s">
        <v>658</v>
      </c>
    </row>
    <row r="308" spans="1:2" x14ac:dyDescent="0.2">
      <c r="A308" s="24" t="s">
        <v>360</v>
      </c>
      <c r="B308" s="24" t="s">
        <v>658</v>
      </c>
    </row>
    <row r="309" spans="1:2" x14ac:dyDescent="0.2">
      <c r="A309" s="24" t="s">
        <v>361</v>
      </c>
      <c r="B309" s="24" t="s">
        <v>658</v>
      </c>
    </row>
    <row r="310" spans="1:2" x14ac:dyDescent="0.2">
      <c r="A310" s="24" t="s">
        <v>362</v>
      </c>
      <c r="B310" s="24" t="s">
        <v>658</v>
      </c>
    </row>
    <row r="311" spans="1:2" x14ac:dyDescent="0.2">
      <c r="A311" s="24" t="s">
        <v>363</v>
      </c>
      <c r="B311" s="24" t="s">
        <v>658</v>
      </c>
    </row>
    <row r="312" spans="1:2" x14ac:dyDescent="0.2">
      <c r="A312" s="24" t="s">
        <v>364</v>
      </c>
      <c r="B312" s="24" t="s">
        <v>658</v>
      </c>
    </row>
    <row r="313" spans="1:2" x14ac:dyDescent="0.2">
      <c r="A313" s="24" t="s">
        <v>643</v>
      </c>
      <c r="B313" s="24" t="s">
        <v>658</v>
      </c>
    </row>
    <row r="314" spans="1:2" x14ac:dyDescent="0.2">
      <c r="A314" s="24" t="s">
        <v>365</v>
      </c>
      <c r="B314" s="24" t="s">
        <v>659</v>
      </c>
    </row>
    <row r="315" spans="1:2" x14ac:dyDescent="0.2">
      <c r="A315" s="24" t="s">
        <v>366</v>
      </c>
      <c r="B315" s="24" t="s">
        <v>659</v>
      </c>
    </row>
    <row r="316" spans="1:2" x14ac:dyDescent="0.2">
      <c r="A316" s="24" t="s">
        <v>367</v>
      </c>
      <c r="B316" s="24" t="s">
        <v>659</v>
      </c>
    </row>
    <row r="317" spans="1:2" x14ac:dyDescent="0.2">
      <c r="A317" s="24" t="s">
        <v>368</v>
      </c>
      <c r="B317" s="24" t="s">
        <v>659</v>
      </c>
    </row>
    <row r="318" spans="1:2" x14ac:dyDescent="0.2">
      <c r="A318" s="24" t="s">
        <v>369</v>
      </c>
      <c r="B318" s="24" t="s">
        <v>659</v>
      </c>
    </row>
    <row r="319" spans="1:2" x14ac:dyDescent="0.2">
      <c r="A319" s="24" t="s">
        <v>370</v>
      </c>
      <c r="B319" s="24" t="s">
        <v>659</v>
      </c>
    </row>
    <row r="320" spans="1:2" x14ac:dyDescent="0.2">
      <c r="A320" s="24" t="s">
        <v>371</v>
      </c>
      <c r="B320" s="24" t="s">
        <v>659</v>
      </c>
    </row>
    <row r="321" spans="1:2" x14ac:dyDescent="0.2">
      <c r="A321" s="24" t="s">
        <v>372</v>
      </c>
      <c r="B321" s="24" t="s">
        <v>659</v>
      </c>
    </row>
    <row r="322" spans="1:2" x14ac:dyDescent="0.2">
      <c r="A322" s="24" t="s">
        <v>632</v>
      </c>
      <c r="B322" s="24" t="s">
        <v>659</v>
      </c>
    </row>
    <row r="323" spans="1:2" x14ac:dyDescent="0.2">
      <c r="A323" s="24" t="s">
        <v>373</v>
      </c>
      <c r="B323" s="24" t="s">
        <v>659</v>
      </c>
    </row>
    <row r="324" spans="1:2" x14ac:dyDescent="0.2">
      <c r="A324" s="24" t="s">
        <v>374</v>
      </c>
      <c r="B324" s="24" t="s">
        <v>659</v>
      </c>
    </row>
    <row r="325" spans="1:2" x14ac:dyDescent="0.2">
      <c r="A325" s="24" t="s">
        <v>375</v>
      </c>
      <c r="B325" s="24" t="s">
        <v>659</v>
      </c>
    </row>
    <row r="326" spans="1:2" x14ac:dyDescent="0.2">
      <c r="A326" s="24" t="s">
        <v>376</v>
      </c>
      <c r="B326" s="24" t="s">
        <v>659</v>
      </c>
    </row>
    <row r="327" spans="1:2" x14ac:dyDescent="0.2">
      <c r="A327" s="24" t="s">
        <v>377</v>
      </c>
      <c r="B327" s="24" t="s">
        <v>659</v>
      </c>
    </row>
    <row r="328" spans="1:2" x14ac:dyDescent="0.2">
      <c r="A328" s="24" t="s">
        <v>378</v>
      </c>
      <c r="B328" s="24" t="s">
        <v>659</v>
      </c>
    </row>
    <row r="329" spans="1:2" x14ac:dyDescent="0.2">
      <c r="A329" s="24" t="s">
        <v>379</v>
      </c>
      <c r="B329" s="24" t="s">
        <v>659</v>
      </c>
    </row>
    <row r="330" spans="1:2" x14ac:dyDescent="0.2">
      <c r="A330" s="24" t="s">
        <v>380</v>
      </c>
      <c r="B330" s="24" t="s">
        <v>659</v>
      </c>
    </row>
    <row r="331" spans="1:2" x14ac:dyDescent="0.2">
      <c r="A331" s="24" t="s">
        <v>738</v>
      </c>
      <c r="B331" s="24" t="s">
        <v>659</v>
      </c>
    </row>
    <row r="332" spans="1:2" x14ac:dyDescent="0.2">
      <c r="A332" s="24" t="s">
        <v>739</v>
      </c>
      <c r="B332" s="24" t="s">
        <v>659</v>
      </c>
    </row>
    <row r="333" spans="1:2" x14ac:dyDescent="0.2">
      <c r="A333" s="24" t="s">
        <v>740</v>
      </c>
      <c r="B333" s="24" t="s">
        <v>659</v>
      </c>
    </row>
    <row r="334" spans="1:2" x14ac:dyDescent="0.2">
      <c r="A334" s="24" t="s">
        <v>381</v>
      </c>
      <c r="B334" s="24" t="s">
        <v>659</v>
      </c>
    </row>
    <row r="335" spans="1:2" x14ac:dyDescent="0.2">
      <c r="A335" s="24" t="s">
        <v>382</v>
      </c>
      <c r="B335" s="24" t="s">
        <v>659</v>
      </c>
    </row>
    <row r="336" spans="1:2" x14ac:dyDescent="0.2">
      <c r="A336" s="24" t="s">
        <v>383</v>
      </c>
      <c r="B336" s="24" t="s">
        <v>659</v>
      </c>
    </row>
    <row r="337" spans="1:2" x14ac:dyDescent="0.2">
      <c r="A337" s="24" t="s">
        <v>384</v>
      </c>
      <c r="B337" s="24" t="s">
        <v>659</v>
      </c>
    </row>
    <row r="338" spans="1:2" x14ac:dyDescent="0.2">
      <c r="A338" s="24" t="s">
        <v>385</v>
      </c>
      <c r="B338" s="24" t="s">
        <v>659</v>
      </c>
    </row>
    <row r="339" spans="1:2" x14ac:dyDescent="0.2">
      <c r="A339" s="24" t="s">
        <v>386</v>
      </c>
      <c r="B339" s="24" t="s">
        <v>659</v>
      </c>
    </row>
    <row r="340" spans="1:2" x14ac:dyDescent="0.2">
      <c r="A340" s="24" t="s">
        <v>741</v>
      </c>
      <c r="B340" s="24" t="s">
        <v>659</v>
      </c>
    </row>
    <row r="341" spans="1:2" x14ac:dyDescent="0.2">
      <c r="A341" s="24" t="s">
        <v>387</v>
      </c>
      <c r="B341" s="24" t="s">
        <v>659</v>
      </c>
    </row>
    <row r="342" spans="1:2" x14ac:dyDescent="0.2">
      <c r="A342" s="24" t="s">
        <v>742</v>
      </c>
      <c r="B342" s="24" t="s">
        <v>659</v>
      </c>
    </row>
    <row r="343" spans="1:2" x14ac:dyDescent="0.2">
      <c r="A343" s="24" t="s">
        <v>743</v>
      </c>
      <c r="B343" s="24" t="s">
        <v>659</v>
      </c>
    </row>
    <row r="344" spans="1:2" x14ac:dyDescent="0.2">
      <c r="A344" s="24" t="s">
        <v>388</v>
      </c>
      <c r="B344" s="24" t="s">
        <v>660</v>
      </c>
    </row>
    <row r="345" spans="1:2" x14ac:dyDescent="0.2">
      <c r="A345" s="24" t="s">
        <v>389</v>
      </c>
      <c r="B345" s="24" t="s">
        <v>660</v>
      </c>
    </row>
    <row r="346" spans="1:2" x14ac:dyDescent="0.2">
      <c r="A346" s="24" t="s">
        <v>390</v>
      </c>
      <c r="B346" s="24" t="s">
        <v>660</v>
      </c>
    </row>
    <row r="347" spans="1:2" x14ac:dyDescent="0.2">
      <c r="A347" s="24" t="s">
        <v>391</v>
      </c>
      <c r="B347" s="24" t="s">
        <v>660</v>
      </c>
    </row>
    <row r="348" spans="1:2" x14ac:dyDescent="0.2">
      <c r="A348" s="24" t="s">
        <v>392</v>
      </c>
      <c r="B348" s="24" t="s">
        <v>660</v>
      </c>
    </row>
    <row r="349" spans="1:2" x14ac:dyDescent="0.2">
      <c r="A349" s="24" t="s">
        <v>744</v>
      </c>
      <c r="B349" s="24" t="s">
        <v>660</v>
      </c>
    </row>
    <row r="350" spans="1:2" x14ac:dyDescent="0.2">
      <c r="A350" s="24" t="s">
        <v>393</v>
      </c>
      <c r="B350" s="24" t="s">
        <v>661</v>
      </c>
    </row>
    <row r="351" spans="1:2" x14ac:dyDescent="0.2">
      <c r="A351" s="24" t="s">
        <v>394</v>
      </c>
      <c r="B351" s="24" t="s">
        <v>661</v>
      </c>
    </row>
    <row r="352" spans="1:2" x14ac:dyDescent="0.2">
      <c r="A352" s="24" t="s">
        <v>395</v>
      </c>
      <c r="B352" s="24" t="s">
        <v>661</v>
      </c>
    </row>
    <row r="353" spans="1:2" x14ac:dyDescent="0.2">
      <c r="A353" s="24" t="s">
        <v>396</v>
      </c>
      <c r="B353" s="24" t="s">
        <v>661</v>
      </c>
    </row>
    <row r="354" spans="1:2" x14ac:dyDescent="0.2">
      <c r="A354" s="24" t="s">
        <v>397</v>
      </c>
      <c r="B354" s="24" t="s">
        <v>661</v>
      </c>
    </row>
    <row r="355" spans="1:2" x14ac:dyDescent="0.2">
      <c r="A355" s="24" t="s">
        <v>398</v>
      </c>
      <c r="B355" s="24" t="s">
        <v>661</v>
      </c>
    </row>
    <row r="356" spans="1:2" x14ac:dyDescent="0.2">
      <c r="A356" s="24" t="s">
        <v>399</v>
      </c>
      <c r="B356" s="24" t="s">
        <v>661</v>
      </c>
    </row>
    <row r="357" spans="1:2" x14ac:dyDescent="0.2">
      <c r="A357" s="24" t="s">
        <v>400</v>
      </c>
      <c r="B357" s="24" t="s">
        <v>661</v>
      </c>
    </row>
    <row r="358" spans="1:2" x14ac:dyDescent="0.2">
      <c r="A358" s="24" t="s">
        <v>745</v>
      </c>
      <c r="B358" s="24" t="s">
        <v>661</v>
      </c>
    </row>
    <row r="359" spans="1:2" x14ac:dyDescent="0.2">
      <c r="A359" s="24" t="s">
        <v>746</v>
      </c>
      <c r="B359" s="24" t="s">
        <v>661</v>
      </c>
    </row>
    <row r="360" spans="1:2" x14ac:dyDescent="0.2">
      <c r="A360" s="24" t="s">
        <v>401</v>
      </c>
      <c r="B360" s="24" t="s">
        <v>662</v>
      </c>
    </row>
    <row r="361" spans="1:2" x14ac:dyDescent="0.2">
      <c r="A361" s="24" t="s">
        <v>402</v>
      </c>
      <c r="B361" s="24" t="s">
        <v>662</v>
      </c>
    </row>
    <row r="362" spans="1:2" x14ac:dyDescent="0.2">
      <c r="A362" s="24" t="s">
        <v>403</v>
      </c>
      <c r="B362" s="24" t="s">
        <v>662</v>
      </c>
    </row>
    <row r="363" spans="1:2" x14ac:dyDescent="0.2">
      <c r="A363" s="24" t="s">
        <v>404</v>
      </c>
      <c r="B363" s="24" t="s">
        <v>662</v>
      </c>
    </row>
    <row r="364" spans="1:2" x14ac:dyDescent="0.2">
      <c r="A364" s="24" t="s">
        <v>635</v>
      </c>
      <c r="B364" s="24" t="s">
        <v>662</v>
      </c>
    </row>
    <row r="365" spans="1:2" x14ac:dyDescent="0.2">
      <c r="A365" s="24" t="s">
        <v>405</v>
      </c>
      <c r="B365" s="24" t="s">
        <v>662</v>
      </c>
    </row>
    <row r="366" spans="1:2" x14ac:dyDescent="0.2">
      <c r="A366" s="24" t="s">
        <v>406</v>
      </c>
      <c r="B366" s="24" t="s">
        <v>662</v>
      </c>
    </row>
    <row r="367" spans="1:2" x14ac:dyDescent="0.2">
      <c r="A367" s="24" t="s">
        <v>407</v>
      </c>
      <c r="B367" s="24" t="s">
        <v>662</v>
      </c>
    </row>
    <row r="368" spans="1:2" x14ac:dyDescent="0.2">
      <c r="A368" s="24" t="s">
        <v>408</v>
      </c>
      <c r="B368" s="24" t="s">
        <v>662</v>
      </c>
    </row>
    <row r="369" spans="1:2" x14ac:dyDescent="0.2">
      <c r="A369" s="24" t="s">
        <v>409</v>
      </c>
      <c r="B369" s="24" t="s">
        <v>662</v>
      </c>
    </row>
    <row r="370" spans="1:2" x14ac:dyDescent="0.2">
      <c r="A370" s="24" t="s">
        <v>410</v>
      </c>
      <c r="B370" s="24" t="s">
        <v>662</v>
      </c>
    </row>
    <row r="371" spans="1:2" x14ac:dyDescent="0.2">
      <c r="A371" s="24" t="s">
        <v>747</v>
      </c>
      <c r="B371" s="24" t="s">
        <v>662</v>
      </c>
    </row>
    <row r="372" spans="1:2" x14ac:dyDescent="0.2">
      <c r="A372" s="24" t="s">
        <v>411</v>
      </c>
      <c r="B372" s="24" t="s">
        <v>662</v>
      </c>
    </row>
    <row r="373" spans="1:2" x14ac:dyDescent="0.2">
      <c r="A373" s="24" t="s">
        <v>412</v>
      </c>
      <c r="B373" s="24" t="s">
        <v>662</v>
      </c>
    </row>
    <row r="374" spans="1:2" x14ac:dyDescent="0.2">
      <c r="A374" s="24" t="s">
        <v>413</v>
      </c>
      <c r="B374" s="24" t="s">
        <v>662</v>
      </c>
    </row>
    <row r="375" spans="1:2" x14ac:dyDescent="0.2">
      <c r="A375" s="24" t="s">
        <v>414</v>
      </c>
      <c r="B375" s="24" t="s">
        <v>662</v>
      </c>
    </row>
    <row r="376" spans="1:2" x14ac:dyDescent="0.2">
      <c r="A376" s="24" t="s">
        <v>415</v>
      </c>
      <c r="B376" s="24" t="s">
        <v>662</v>
      </c>
    </row>
    <row r="377" spans="1:2" x14ac:dyDescent="0.2">
      <c r="A377" s="24" t="s">
        <v>416</v>
      </c>
      <c r="B377" s="24" t="s">
        <v>662</v>
      </c>
    </row>
    <row r="378" spans="1:2" x14ac:dyDescent="0.2">
      <c r="A378" s="24" t="s">
        <v>748</v>
      </c>
      <c r="B378" s="24" t="s">
        <v>663</v>
      </c>
    </row>
    <row r="379" spans="1:2" x14ac:dyDescent="0.2">
      <c r="A379" s="24" t="s">
        <v>417</v>
      </c>
      <c r="B379" s="24" t="s">
        <v>663</v>
      </c>
    </row>
    <row r="380" spans="1:2" x14ac:dyDescent="0.2">
      <c r="A380" s="24" t="s">
        <v>418</v>
      </c>
      <c r="B380" s="24" t="s">
        <v>663</v>
      </c>
    </row>
    <row r="381" spans="1:2" x14ac:dyDescent="0.2">
      <c r="A381" s="24" t="s">
        <v>419</v>
      </c>
      <c r="B381" s="24" t="s">
        <v>663</v>
      </c>
    </row>
    <row r="382" spans="1:2" x14ac:dyDescent="0.2">
      <c r="A382" s="24" t="s">
        <v>420</v>
      </c>
      <c r="B382" s="24" t="s">
        <v>663</v>
      </c>
    </row>
    <row r="383" spans="1:2" x14ac:dyDescent="0.2">
      <c r="A383" s="24" t="s">
        <v>421</v>
      </c>
      <c r="B383" s="24" t="s">
        <v>663</v>
      </c>
    </row>
    <row r="384" spans="1:2" x14ac:dyDescent="0.2">
      <c r="A384" s="24" t="s">
        <v>422</v>
      </c>
      <c r="B384" s="24" t="s">
        <v>663</v>
      </c>
    </row>
    <row r="385" spans="1:2" x14ac:dyDescent="0.2">
      <c r="A385" s="24" t="s">
        <v>636</v>
      </c>
      <c r="B385" s="24" t="s">
        <v>663</v>
      </c>
    </row>
    <row r="386" spans="1:2" x14ac:dyDescent="0.2">
      <c r="A386" s="24" t="s">
        <v>423</v>
      </c>
      <c r="B386" s="24" t="s">
        <v>663</v>
      </c>
    </row>
    <row r="387" spans="1:2" x14ac:dyDescent="0.2">
      <c r="A387" s="24" t="s">
        <v>749</v>
      </c>
      <c r="B387" s="24" t="s">
        <v>664</v>
      </c>
    </row>
    <row r="388" spans="1:2" x14ac:dyDescent="0.2">
      <c r="A388" s="24" t="s">
        <v>424</v>
      </c>
      <c r="B388" s="24" t="s">
        <v>664</v>
      </c>
    </row>
    <row r="389" spans="1:2" x14ac:dyDescent="0.2">
      <c r="A389" s="24" t="s">
        <v>750</v>
      </c>
      <c r="B389" s="24" t="s">
        <v>664</v>
      </c>
    </row>
    <row r="390" spans="1:2" x14ac:dyDescent="0.2">
      <c r="A390" s="24" t="s">
        <v>425</v>
      </c>
      <c r="B390" s="24" t="s">
        <v>664</v>
      </c>
    </row>
    <row r="391" spans="1:2" x14ac:dyDescent="0.2">
      <c r="A391" s="24" t="s">
        <v>426</v>
      </c>
      <c r="B391" s="24" t="s">
        <v>664</v>
      </c>
    </row>
    <row r="392" spans="1:2" x14ac:dyDescent="0.2">
      <c r="A392" s="24" t="s">
        <v>427</v>
      </c>
      <c r="B392" s="24" t="s">
        <v>664</v>
      </c>
    </row>
    <row r="393" spans="1:2" x14ac:dyDescent="0.2">
      <c r="A393" s="24" t="s">
        <v>428</v>
      </c>
      <c r="B393" s="24" t="s">
        <v>664</v>
      </c>
    </row>
    <row r="394" spans="1:2" x14ac:dyDescent="0.2">
      <c r="A394" s="24" t="s">
        <v>429</v>
      </c>
      <c r="B394" s="24" t="s">
        <v>664</v>
      </c>
    </row>
    <row r="395" spans="1:2" x14ac:dyDescent="0.2">
      <c r="A395" s="24" t="s">
        <v>751</v>
      </c>
      <c r="B395" s="24" t="s">
        <v>664</v>
      </c>
    </row>
    <row r="396" spans="1:2" x14ac:dyDescent="0.2">
      <c r="A396" s="24" t="s">
        <v>752</v>
      </c>
      <c r="B396" s="24" t="s">
        <v>664</v>
      </c>
    </row>
    <row r="397" spans="1:2" x14ac:dyDescent="0.2">
      <c r="A397" s="24" t="s">
        <v>753</v>
      </c>
      <c r="B397" s="24" t="s">
        <v>664</v>
      </c>
    </row>
    <row r="398" spans="1:2" x14ac:dyDescent="0.2">
      <c r="A398" s="24" t="s">
        <v>430</v>
      </c>
      <c r="B398" s="24" t="s">
        <v>664</v>
      </c>
    </row>
    <row r="399" spans="1:2" x14ac:dyDescent="0.2">
      <c r="A399" s="24" t="s">
        <v>431</v>
      </c>
      <c r="B399" s="24" t="s">
        <v>664</v>
      </c>
    </row>
    <row r="400" spans="1:2" x14ac:dyDescent="0.2">
      <c r="A400" s="24" t="s">
        <v>432</v>
      </c>
      <c r="B400" s="24" t="s">
        <v>664</v>
      </c>
    </row>
    <row r="401" spans="1:2" x14ac:dyDescent="0.2">
      <c r="A401" s="24" t="s">
        <v>433</v>
      </c>
      <c r="B401" s="24" t="s">
        <v>664</v>
      </c>
    </row>
    <row r="402" spans="1:2" x14ac:dyDescent="0.2">
      <c r="A402" s="24" t="s">
        <v>434</v>
      </c>
      <c r="B402" s="24" t="s">
        <v>664</v>
      </c>
    </row>
    <row r="403" spans="1:2" x14ac:dyDescent="0.2">
      <c r="A403" s="24" t="s">
        <v>435</v>
      </c>
      <c r="B403" s="24" t="s">
        <v>664</v>
      </c>
    </row>
    <row r="404" spans="1:2" x14ac:dyDescent="0.2">
      <c r="A404" s="24" t="s">
        <v>754</v>
      </c>
      <c r="B404" s="24" t="s">
        <v>664</v>
      </c>
    </row>
    <row r="405" spans="1:2" x14ac:dyDescent="0.2">
      <c r="A405" s="24" t="s">
        <v>436</v>
      </c>
      <c r="B405" s="24" t="s">
        <v>664</v>
      </c>
    </row>
    <row r="406" spans="1:2" x14ac:dyDescent="0.2">
      <c r="A406" s="24" t="s">
        <v>437</v>
      </c>
      <c r="B406" s="24" t="s">
        <v>664</v>
      </c>
    </row>
    <row r="407" spans="1:2" x14ac:dyDescent="0.2">
      <c r="A407" s="24" t="s">
        <v>755</v>
      </c>
      <c r="B407" s="24" t="s">
        <v>664</v>
      </c>
    </row>
    <row r="408" spans="1:2" x14ac:dyDescent="0.2">
      <c r="A408" s="24" t="s">
        <v>756</v>
      </c>
      <c r="B408" s="24" t="s">
        <v>664</v>
      </c>
    </row>
    <row r="409" spans="1:2" x14ac:dyDescent="0.2">
      <c r="A409" s="24" t="s">
        <v>757</v>
      </c>
      <c r="B409" s="24" t="s">
        <v>664</v>
      </c>
    </row>
    <row r="410" spans="1:2" x14ac:dyDescent="0.2">
      <c r="A410" s="24" t="s">
        <v>758</v>
      </c>
      <c r="B410" s="24" t="s">
        <v>664</v>
      </c>
    </row>
    <row r="411" spans="1:2" x14ac:dyDescent="0.2">
      <c r="A411" s="24" t="s">
        <v>759</v>
      </c>
      <c r="B411" s="24" t="s">
        <v>664</v>
      </c>
    </row>
    <row r="412" spans="1:2" x14ac:dyDescent="0.2">
      <c r="A412" s="24" t="s">
        <v>760</v>
      </c>
      <c r="B412" s="24" t="s">
        <v>664</v>
      </c>
    </row>
    <row r="413" spans="1:2" x14ac:dyDescent="0.2">
      <c r="A413" s="24" t="s">
        <v>438</v>
      </c>
      <c r="B413" s="24" t="s">
        <v>664</v>
      </c>
    </row>
    <row r="414" spans="1:2" x14ac:dyDescent="0.2">
      <c r="A414" s="24" t="s">
        <v>439</v>
      </c>
      <c r="B414" s="24" t="s">
        <v>664</v>
      </c>
    </row>
    <row r="415" spans="1:2" x14ac:dyDescent="0.2">
      <c r="A415" s="24" t="s">
        <v>440</v>
      </c>
      <c r="B415" s="24" t="s">
        <v>664</v>
      </c>
    </row>
    <row r="416" spans="1:2" x14ac:dyDescent="0.2">
      <c r="A416" s="24" t="s">
        <v>441</v>
      </c>
      <c r="B416" s="24" t="s">
        <v>664</v>
      </c>
    </row>
    <row r="417" spans="1:2" x14ac:dyDescent="0.2">
      <c r="A417" s="24" t="s">
        <v>442</v>
      </c>
      <c r="B417" s="24" t="s">
        <v>664</v>
      </c>
    </row>
    <row r="418" spans="1:2" x14ac:dyDescent="0.2">
      <c r="A418" s="24" t="s">
        <v>443</v>
      </c>
      <c r="B418" s="24" t="s">
        <v>664</v>
      </c>
    </row>
    <row r="419" spans="1:2" x14ac:dyDescent="0.2">
      <c r="A419" s="24" t="s">
        <v>444</v>
      </c>
      <c r="B419" s="24" t="s">
        <v>664</v>
      </c>
    </row>
    <row r="420" spans="1:2" x14ac:dyDescent="0.2">
      <c r="A420" s="24" t="s">
        <v>445</v>
      </c>
      <c r="B420" s="24" t="s">
        <v>664</v>
      </c>
    </row>
    <row r="421" spans="1:2" x14ac:dyDescent="0.2">
      <c r="A421" s="24" t="s">
        <v>446</v>
      </c>
      <c r="B421" s="24" t="s">
        <v>664</v>
      </c>
    </row>
    <row r="422" spans="1:2" x14ac:dyDescent="0.2">
      <c r="A422" s="24" t="s">
        <v>447</v>
      </c>
      <c r="B422" s="24" t="s">
        <v>664</v>
      </c>
    </row>
    <row r="423" spans="1:2" x14ac:dyDescent="0.2">
      <c r="A423" s="24" t="s">
        <v>761</v>
      </c>
      <c r="B423" s="24" t="s">
        <v>664</v>
      </c>
    </row>
    <row r="424" spans="1:2" x14ac:dyDescent="0.2">
      <c r="A424" s="24" t="s">
        <v>762</v>
      </c>
      <c r="B424" s="24" t="s">
        <v>665</v>
      </c>
    </row>
    <row r="425" spans="1:2" x14ac:dyDescent="0.2">
      <c r="A425" s="24" t="s">
        <v>448</v>
      </c>
      <c r="B425" s="24" t="s">
        <v>665</v>
      </c>
    </row>
    <row r="426" spans="1:2" x14ac:dyDescent="0.2">
      <c r="A426" s="24" t="s">
        <v>449</v>
      </c>
      <c r="B426" s="24" t="s">
        <v>665</v>
      </c>
    </row>
    <row r="427" spans="1:2" x14ac:dyDescent="0.2">
      <c r="A427" s="24" t="s">
        <v>450</v>
      </c>
      <c r="B427" s="24" t="s">
        <v>665</v>
      </c>
    </row>
    <row r="428" spans="1:2" x14ac:dyDescent="0.2">
      <c r="A428" s="24" t="s">
        <v>451</v>
      </c>
      <c r="B428" s="24" t="s">
        <v>665</v>
      </c>
    </row>
    <row r="429" spans="1:2" x14ac:dyDescent="0.2">
      <c r="A429" s="24" t="s">
        <v>452</v>
      </c>
      <c r="B429" s="24" t="s">
        <v>665</v>
      </c>
    </row>
    <row r="430" spans="1:2" x14ac:dyDescent="0.2">
      <c r="A430" s="24" t="s">
        <v>453</v>
      </c>
      <c r="B430" s="24" t="s">
        <v>665</v>
      </c>
    </row>
    <row r="431" spans="1:2" x14ac:dyDescent="0.2">
      <c r="A431" s="24" t="s">
        <v>763</v>
      </c>
      <c r="B431" s="24" t="s">
        <v>665</v>
      </c>
    </row>
    <row r="432" spans="1:2" x14ac:dyDescent="0.2">
      <c r="A432" s="24" t="s">
        <v>454</v>
      </c>
      <c r="B432" s="24" t="s">
        <v>666</v>
      </c>
    </row>
    <row r="433" spans="1:2" x14ac:dyDescent="0.2">
      <c r="A433" s="24" t="s">
        <v>455</v>
      </c>
      <c r="B433" s="24" t="s">
        <v>667</v>
      </c>
    </row>
    <row r="434" spans="1:2" x14ac:dyDescent="0.2">
      <c r="A434" s="24" t="s">
        <v>456</v>
      </c>
      <c r="B434" s="24" t="s">
        <v>668</v>
      </c>
    </row>
    <row r="435" spans="1:2" x14ac:dyDescent="0.2">
      <c r="A435" s="24" t="s">
        <v>457</v>
      </c>
      <c r="B435" s="24" t="s">
        <v>668</v>
      </c>
    </row>
    <row r="436" spans="1:2" x14ac:dyDescent="0.2">
      <c r="A436" s="24" t="s">
        <v>458</v>
      </c>
      <c r="B436" s="24" t="s">
        <v>668</v>
      </c>
    </row>
    <row r="437" spans="1:2" x14ac:dyDescent="0.2">
      <c r="A437" s="24" t="s">
        <v>459</v>
      </c>
      <c r="B437" s="24" t="s">
        <v>669</v>
      </c>
    </row>
    <row r="438" spans="1:2" x14ac:dyDescent="0.2">
      <c r="A438" s="24" t="s">
        <v>460</v>
      </c>
      <c r="B438" s="24" t="s">
        <v>669</v>
      </c>
    </row>
    <row r="439" spans="1:2" x14ac:dyDescent="0.2">
      <c r="A439" s="24" t="s">
        <v>461</v>
      </c>
      <c r="B439" s="24" t="s">
        <v>669</v>
      </c>
    </row>
    <row r="440" spans="1:2" x14ac:dyDescent="0.2">
      <c r="A440" s="24" t="s">
        <v>462</v>
      </c>
      <c r="B440" s="24" t="s">
        <v>669</v>
      </c>
    </row>
    <row r="441" spans="1:2" x14ac:dyDescent="0.2">
      <c r="A441" s="24" t="s">
        <v>764</v>
      </c>
      <c r="B441" s="24" t="s">
        <v>669</v>
      </c>
    </row>
    <row r="442" spans="1:2" x14ac:dyDescent="0.2">
      <c r="A442" s="24" t="s">
        <v>463</v>
      </c>
      <c r="B442" s="24" t="s">
        <v>669</v>
      </c>
    </row>
    <row r="443" spans="1:2" x14ac:dyDescent="0.2">
      <c r="A443" s="24" t="s">
        <v>464</v>
      </c>
      <c r="B443" s="24" t="s">
        <v>669</v>
      </c>
    </row>
    <row r="444" spans="1:2" x14ac:dyDescent="0.2">
      <c r="A444" s="24" t="s">
        <v>465</v>
      </c>
      <c r="B444" s="24" t="s">
        <v>669</v>
      </c>
    </row>
    <row r="445" spans="1:2" x14ac:dyDescent="0.2">
      <c r="A445" s="24" t="s">
        <v>466</v>
      </c>
      <c r="B445" s="24" t="s">
        <v>669</v>
      </c>
    </row>
    <row r="446" spans="1:2" x14ac:dyDescent="0.2">
      <c r="A446" s="24" t="s">
        <v>467</v>
      </c>
      <c r="B446" s="24" t="s">
        <v>669</v>
      </c>
    </row>
    <row r="447" spans="1:2" x14ac:dyDescent="0.2">
      <c r="A447" s="24" t="s">
        <v>468</v>
      </c>
      <c r="B447" s="24" t="s">
        <v>669</v>
      </c>
    </row>
    <row r="448" spans="1:2" x14ac:dyDescent="0.2">
      <c r="A448" s="24" t="s">
        <v>469</v>
      </c>
      <c r="B448" s="24" t="s">
        <v>669</v>
      </c>
    </row>
    <row r="449" spans="1:2" x14ac:dyDescent="0.2">
      <c r="A449" s="24" t="s">
        <v>470</v>
      </c>
      <c r="B449" s="24" t="s">
        <v>669</v>
      </c>
    </row>
    <row r="450" spans="1:2" x14ac:dyDescent="0.2">
      <c r="A450" s="24" t="s">
        <v>471</v>
      </c>
      <c r="B450" s="24" t="s">
        <v>669</v>
      </c>
    </row>
    <row r="451" spans="1:2" x14ac:dyDescent="0.2">
      <c r="A451" s="24" t="s">
        <v>473</v>
      </c>
      <c r="B451" s="24" t="s">
        <v>669</v>
      </c>
    </row>
    <row r="452" spans="1:2" x14ac:dyDescent="0.2">
      <c r="A452" s="24" t="s">
        <v>472</v>
      </c>
      <c r="B452" s="24" t="s">
        <v>669</v>
      </c>
    </row>
    <row r="453" spans="1:2" x14ac:dyDescent="0.2">
      <c r="A453" s="24" t="s">
        <v>475</v>
      </c>
      <c r="B453" s="24" t="s">
        <v>669</v>
      </c>
    </row>
    <row r="454" spans="1:2" x14ac:dyDescent="0.2">
      <c r="A454" s="24" t="s">
        <v>474</v>
      </c>
      <c r="B454" s="24" t="s">
        <v>669</v>
      </c>
    </row>
    <row r="455" spans="1:2" x14ac:dyDescent="0.2">
      <c r="A455" s="24" t="s">
        <v>476</v>
      </c>
      <c r="B455" s="24" t="s">
        <v>669</v>
      </c>
    </row>
    <row r="456" spans="1:2" x14ac:dyDescent="0.2">
      <c r="A456" s="24" t="s">
        <v>477</v>
      </c>
      <c r="B456" s="24" t="s">
        <v>669</v>
      </c>
    </row>
    <row r="457" spans="1:2" x14ac:dyDescent="0.2">
      <c r="A457" s="24" t="s">
        <v>478</v>
      </c>
      <c r="B457" s="24" t="s">
        <v>669</v>
      </c>
    </row>
    <row r="458" spans="1:2" x14ac:dyDescent="0.2">
      <c r="A458" s="24" t="s">
        <v>479</v>
      </c>
      <c r="B458" s="24" t="s">
        <v>669</v>
      </c>
    </row>
    <row r="459" spans="1:2" x14ac:dyDescent="0.2">
      <c r="A459" s="24" t="s">
        <v>480</v>
      </c>
      <c r="B459" s="24" t="s">
        <v>669</v>
      </c>
    </row>
    <row r="460" spans="1:2" x14ac:dyDescent="0.2">
      <c r="A460" s="24" t="s">
        <v>481</v>
      </c>
      <c r="B460" s="24" t="s">
        <v>669</v>
      </c>
    </row>
    <row r="461" spans="1:2" x14ac:dyDescent="0.2">
      <c r="A461" s="24" t="s">
        <v>482</v>
      </c>
      <c r="B461" s="24" t="s">
        <v>669</v>
      </c>
    </row>
    <row r="462" spans="1:2" x14ac:dyDescent="0.2">
      <c r="A462" s="24" t="s">
        <v>483</v>
      </c>
      <c r="B462" s="24" t="s">
        <v>669</v>
      </c>
    </row>
    <row r="463" spans="1:2" x14ac:dyDescent="0.2">
      <c r="A463" s="24" t="s">
        <v>484</v>
      </c>
      <c r="B463" s="24" t="s">
        <v>669</v>
      </c>
    </row>
    <row r="464" spans="1:2" x14ac:dyDescent="0.2">
      <c r="A464" s="24" t="s">
        <v>485</v>
      </c>
      <c r="B464" s="24" t="s">
        <v>669</v>
      </c>
    </row>
    <row r="465" spans="1:2" x14ac:dyDescent="0.2">
      <c r="A465" s="24" t="s">
        <v>486</v>
      </c>
      <c r="B465" s="24" t="s">
        <v>669</v>
      </c>
    </row>
    <row r="466" spans="1:2" x14ac:dyDescent="0.2">
      <c r="A466" s="24" t="s">
        <v>487</v>
      </c>
      <c r="B466" s="24" t="s">
        <v>669</v>
      </c>
    </row>
    <row r="467" spans="1:2" x14ac:dyDescent="0.2">
      <c r="A467" s="24" t="s">
        <v>765</v>
      </c>
      <c r="B467" s="24" t="s">
        <v>669</v>
      </c>
    </row>
    <row r="468" spans="1:2" x14ac:dyDescent="0.2">
      <c r="A468" s="24" t="s">
        <v>766</v>
      </c>
      <c r="B468" s="24" t="s">
        <v>669</v>
      </c>
    </row>
    <row r="469" spans="1:2" x14ac:dyDescent="0.2">
      <c r="A469" s="24" t="s">
        <v>767</v>
      </c>
      <c r="B469" s="24" t="s">
        <v>669</v>
      </c>
    </row>
    <row r="470" spans="1:2" x14ac:dyDescent="0.2">
      <c r="A470" s="24" t="s">
        <v>768</v>
      </c>
      <c r="B470" s="24" t="s">
        <v>669</v>
      </c>
    </row>
    <row r="471" spans="1:2" x14ac:dyDescent="0.2">
      <c r="A471" s="24" t="s">
        <v>488</v>
      </c>
      <c r="B471" s="24" t="s">
        <v>669</v>
      </c>
    </row>
    <row r="472" spans="1:2" x14ac:dyDescent="0.2">
      <c r="A472" s="24" t="s">
        <v>489</v>
      </c>
      <c r="B472" s="24" t="s">
        <v>669</v>
      </c>
    </row>
    <row r="473" spans="1:2" x14ac:dyDescent="0.2">
      <c r="A473" s="24" t="s">
        <v>490</v>
      </c>
      <c r="B473" s="24" t="s">
        <v>669</v>
      </c>
    </row>
    <row r="474" spans="1:2" x14ac:dyDescent="0.2">
      <c r="A474" s="24" t="s">
        <v>491</v>
      </c>
      <c r="B474" s="24" t="s">
        <v>669</v>
      </c>
    </row>
    <row r="475" spans="1:2" x14ac:dyDescent="0.2">
      <c r="A475" s="24" t="s">
        <v>492</v>
      </c>
      <c r="B475" s="24" t="s">
        <v>669</v>
      </c>
    </row>
    <row r="476" spans="1:2" x14ac:dyDescent="0.2">
      <c r="A476" s="24" t="s">
        <v>493</v>
      </c>
      <c r="B476" s="24" t="s">
        <v>669</v>
      </c>
    </row>
    <row r="477" spans="1:2" x14ac:dyDescent="0.2">
      <c r="A477" s="24" t="s">
        <v>494</v>
      </c>
      <c r="B477" s="24" t="s">
        <v>669</v>
      </c>
    </row>
    <row r="478" spans="1:2" x14ac:dyDescent="0.2">
      <c r="A478" s="24" t="s">
        <v>495</v>
      </c>
      <c r="B478" s="24" t="s">
        <v>669</v>
      </c>
    </row>
    <row r="479" spans="1:2" x14ac:dyDescent="0.2">
      <c r="A479" s="24" t="s">
        <v>496</v>
      </c>
      <c r="B479" s="24" t="s">
        <v>669</v>
      </c>
    </row>
    <row r="480" spans="1:2" x14ac:dyDescent="0.2">
      <c r="A480" s="24" t="s">
        <v>498</v>
      </c>
      <c r="B480" s="24" t="s">
        <v>669</v>
      </c>
    </row>
    <row r="481" spans="1:2" x14ac:dyDescent="0.2">
      <c r="A481" s="24" t="s">
        <v>497</v>
      </c>
      <c r="B481" s="24" t="s">
        <v>669</v>
      </c>
    </row>
    <row r="482" spans="1:2" x14ac:dyDescent="0.2">
      <c r="A482" s="24" t="s">
        <v>499</v>
      </c>
      <c r="B482" s="24" t="s">
        <v>669</v>
      </c>
    </row>
    <row r="483" spans="1:2" x14ac:dyDescent="0.2">
      <c r="A483" s="24" t="s">
        <v>500</v>
      </c>
      <c r="B483" s="24" t="s">
        <v>669</v>
      </c>
    </row>
    <row r="484" spans="1:2" x14ac:dyDescent="0.2">
      <c r="A484" s="24" t="s">
        <v>501</v>
      </c>
      <c r="B484" s="24" t="s">
        <v>669</v>
      </c>
    </row>
    <row r="485" spans="1:2" x14ac:dyDescent="0.2">
      <c r="A485" s="24" t="s">
        <v>502</v>
      </c>
      <c r="B485" s="24" t="s">
        <v>669</v>
      </c>
    </row>
    <row r="486" spans="1:2" x14ac:dyDescent="0.2">
      <c r="A486" s="24" t="s">
        <v>503</v>
      </c>
      <c r="B486" s="24" t="s">
        <v>669</v>
      </c>
    </row>
    <row r="487" spans="1:2" x14ac:dyDescent="0.2">
      <c r="A487" s="24" t="s">
        <v>504</v>
      </c>
      <c r="B487" s="24" t="s">
        <v>669</v>
      </c>
    </row>
    <row r="488" spans="1:2" x14ac:dyDescent="0.2">
      <c r="A488" s="24" t="s">
        <v>505</v>
      </c>
      <c r="B488" s="24" t="s">
        <v>669</v>
      </c>
    </row>
    <row r="489" spans="1:2" x14ac:dyDescent="0.2">
      <c r="A489" s="24" t="s">
        <v>506</v>
      </c>
      <c r="B489" s="24" t="s">
        <v>669</v>
      </c>
    </row>
    <row r="490" spans="1:2" x14ac:dyDescent="0.2">
      <c r="A490" s="24" t="s">
        <v>769</v>
      </c>
      <c r="B490" s="24" t="s">
        <v>669</v>
      </c>
    </row>
    <row r="491" spans="1:2" x14ac:dyDescent="0.2">
      <c r="A491" s="24" t="s">
        <v>770</v>
      </c>
      <c r="B491" s="24" t="s">
        <v>669</v>
      </c>
    </row>
    <row r="492" spans="1:2" x14ac:dyDescent="0.2">
      <c r="A492" s="24" t="s">
        <v>771</v>
      </c>
      <c r="B492" s="24" t="s">
        <v>669</v>
      </c>
    </row>
    <row r="493" spans="1:2" x14ac:dyDescent="0.2">
      <c r="A493" s="24" t="s">
        <v>507</v>
      </c>
      <c r="B493" s="24" t="s">
        <v>670</v>
      </c>
    </row>
    <row r="494" spans="1:2" x14ac:dyDescent="0.2">
      <c r="A494" s="24" t="s">
        <v>508</v>
      </c>
      <c r="B494" s="24" t="s">
        <v>670</v>
      </c>
    </row>
    <row r="495" spans="1:2" x14ac:dyDescent="0.2">
      <c r="A495" s="24" t="s">
        <v>509</v>
      </c>
      <c r="B495" s="24" t="s">
        <v>670</v>
      </c>
    </row>
    <row r="496" spans="1:2" x14ac:dyDescent="0.2">
      <c r="A496" s="24" t="s">
        <v>642</v>
      </c>
      <c r="B496" s="24" t="s">
        <v>670</v>
      </c>
    </row>
    <row r="497" spans="1:2" x14ac:dyDescent="0.2">
      <c r="A497" s="24" t="s">
        <v>772</v>
      </c>
      <c r="B497" s="24" t="s">
        <v>670</v>
      </c>
    </row>
    <row r="498" spans="1:2" x14ac:dyDescent="0.2">
      <c r="A498" s="24" t="s">
        <v>773</v>
      </c>
      <c r="B498" s="24" t="s">
        <v>670</v>
      </c>
    </row>
    <row r="499" spans="1:2" x14ac:dyDescent="0.2">
      <c r="A499" s="24" t="s">
        <v>510</v>
      </c>
      <c r="B499" s="24" t="s">
        <v>670</v>
      </c>
    </row>
    <row r="500" spans="1:2" x14ac:dyDescent="0.2">
      <c r="A500" s="24" t="s">
        <v>511</v>
      </c>
      <c r="B500" s="24" t="s">
        <v>670</v>
      </c>
    </row>
    <row r="501" spans="1:2" x14ac:dyDescent="0.2">
      <c r="A501" s="24" t="s">
        <v>640</v>
      </c>
      <c r="B501" s="24" t="s">
        <v>670</v>
      </c>
    </row>
    <row r="502" spans="1:2" x14ac:dyDescent="0.2">
      <c r="A502" s="24" t="s">
        <v>774</v>
      </c>
      <c r="B502" s="24" t="s">
        <v>670</v>
      </c>
    </row>
    <row r="503" spans="1:2" x14ac:dyDescent="0.2">
      <c r="A503" s="24" t="s">
        <v>775</v>
      </c>
      <c r="B503" s="24" t="s">
        <v>670</v>
      </c>
    </row>
    <row r="504" spans="1:2" x14ac:dyDescent="0.2">
      <c r="A504" s="24" t="s">
        <v>512</v>
      </c>
      <c r="B504" s="24" t="s">
        <v>671</v>
      </c>
    </row>
    <row r="505" spans="1:2" x14ac:dyDescent="0.2">
      <c r="A505" s="24" t="s">
        <v>776</v>
      </c>
      <c r="B505" s="24" t="s">
        <v>671</v>
      </c>
    </row>
    <row r="506" spans="1:2" x14ac:dyDescent="0.2">
      <c r="A506" s="24" t="s">
        <v>513</v>
      </c>
      <c r="B506" s="24" t="s">
        <v>671</v>
      </c>
    </row>
    <row r="507" spans="1:2" x14ac:dyDescent="0.2">
      <c r="A507" s="24" t="s">
        <v>514</v>
      </c>
      <c r="B507" s="24" t="s">
        <v>671</v>
      </c>
    </row>
    <row r="508" spans="1:2" x14ac:dyDescent="0.2">
      <c r="A508" s="24" t="s">
        <v>515</v>
      </c>
      <c r="B508" s="24" t="s">
        <v>671</v>
      </c>
    </row>
    <row r="509" spans="1:2" x14ac:dyDescent="0.2">
      <c r="A509" s="24" t="s">
        <v>516</v>
      </c>
      <c r="B509" s="24" t="s">
        <v>671</v>
      </c>
    </row>
    <row r="510" spans="1:2" x14ac:dyDescent="0.2">
      <c r="A510" s="24" t="s">
        <v>517</v>
      </c>
      <c r="B510" s="24" t="s">
        <v>671</v>
      </c>
    </row>
    <row r="511" spans="1:2" x14ac:dyDescent="0.2">
      <c r="A511" s="24" t="s">
        <v>518</v>
      </c>
      <c r="B511" s="24" t="s">
        <v>671</v>
      </c>
    </row>
    <row r="512" spans="1:2" x14ac:dyDescent="0.2">
      <c r="A512" s="24" t="s">
        <v>519</v>
      </c>
      <c r="B512" s="24" t="s">
        <v>671</v>
      </c>
    </row>
    <row r="513" spans="1:2" x14ac:dyDescent="0.2">
      <c r="A513" s="24" t="s">
        <v>520</v>
      </c>
      <c r="B513" s="24" t="s">
        <v>671</v>
      </c>
    </row>
    <row r="514" spans="1:2" x14ac:dyDescent="0.2">
      <c r="A514" s="24" t="s">
        <v>521</v>
      </c>
      <c r="B514" s="24" t="s">
        <v>671</v>
      </c>
    </row>
    <row r="515" spans="1:2" x14ac:dyDescent="0.2">
      <c r="A515" s="24" t="s">
        <v>638</v>
      </c>
      <c r="B515" s="24" t="s">
        <v>671</v>
      </c>
    </row>
    <row r="516" spans="1:2" x14ac:dyDescent="0.2">
      <c r="A516" s="24" t="s">
        <v>522</v>
      </c>
      <c r="B516" s="24" t="s">
        <v>672</v>
      </c>
    </row>
    <row r="517" spans="1:2" x14ac:dyDescent="0.2">
      <c r="A517" s="24" t="s">
        <v>523</v>
      </c>
      <c r="B517" s="24" t="s">
        <v>672</v>
      </c>
    </row>
    <row r="518" spans="1:2" x14ac:dyDescent="0.2">
      <c r="A518" s="24" t="s">
        <v>524</v>
      </c>
      <c r="B518" s="24" t="s">
        <v>672</v>
      </c>
    </row>
    <row r="519" spans="1:2" x14ac:dyDescent="0.2">
      <c r="A519" s="24" t="s">
        <v>525</v>
      </c>
      <c r="B519" s="24" t="s">
        <v>672</v>
      </c>
    </row>
    <row r="520" spans="1:2" x14ac:dyDescent="0.2">
      <c r="A520" s="24" t="s">
        <v>526</v>
      </c>
      <c r="B520" s="24" t="s">
        <v>672</v>
      </c>
    </row>
    <row r="521" spans="1:2" x14ac:dyDescent="0.2">
      <c r="A521" s="24" t="s">
        <v>527</v>
      </c>
      <c r="B521" s="24" t="s">
        <v>673</v>
      </c>
    </row>
    <row r="522" spans="1:2" x14ac:dyDescent="0.2">
      <c r="A522" s="24" t="s">
        <v>528</v>
      </c>
      <c r="B522" s="24" t="s">
        <v>673</v>
      </c>
    </row>
    <row r="523" spans="1:2" x14ac:dyDescent="0.2">
      <c r="A523" s="24" t="s">
        <v>529</v>
      </c>
      <c r="B523" s="24" t="s">
        <v>673</v>
      </c>
    </row>
    <row r="524" spans="1:2" x14ac:dyDescent="0.2">
      <c r="A524" s="24" t="s">
        <v>530</v>
      </c>
      <c r="B524" s="24" t="s">
        <v>673</v>
      </c>
    </row>
    <row r="525" spans="1:2" x14ac:dyDescent="0.2">
      <c r="A525" s="24" t="s">
        <v>531</v>
      </c>
      <c r="B525" s="24" t="s">
        <v>674</v>
      </c>
    </row>
    <row r="526" spans="1:2" x14ac:dyDescent="0.2">
      <c r="A526" s="24" t="s">
        <v>532</v>
      </c>
      <c r="B526" s="24" t="s">
        <v>674</v>
      </c>
    </row>
    <row r="527" spans="1:2" x14ac:dyDescent="0.2">
      <c r="A527" s="24" t="s">
        <v>533</v>
      </c>
      <c r="B527" s="24" t="s">
        <v>674</v>
      </c>
    </row>
    <row r="528" spans="1:2" x14ac:dyDescent="0.2">
      <c r="A528" s="24" t="s">
        <v>534</v>
      </c>
      <c r="B528" s="24" t="s">
        <v>675</v>
      </c>
    </row>
    <row r="529" spans="1:2" x14ac:dyDescent="0.2">
      <c r="A529" s="24" t="s">
        <v>535</v>
      </c>
      <c r="B529" s="24" t="s">
        <v>675</v>
      </c>
    </row>
    <row r="530" spans="1:2" x14ac:dyDescent="0.2">
      <c r="A530" s="24" t="s">
        <v>777</v>
      </c>
      <c r="B530" s="24" t="s">
        <v>675</v>
      </c>
    </row>
    <row r="531" spans="1:2" x14ac:dyDescent="0.2">
      <c r="A531" s="24" t="s">
        <v>536</v>
      </c>
      <c r="B531" s="24" t="s">
        <v>675</v>
      </c>
    </row>
    <row r="532" spans="1:2" x14ac:dyDescent="0.2">
      <c r="A532" s="15" t="s">
        <v>537</v>
      </c>
      <c r="B532" s="16" t="s">
        <v>675</v>
      </c>
    </row>
    <row r="533" spans="1:2" x14ac:dyDescent="0.2">
      <c r="A533" s="24" t="s">
        <v>538</v>
      </c>
      <c r="B533" s="24" t="s">
        <v>675</v>
      </c>
    </row>
    <row r="534" spans="1:2" x14ac:dyDescent="0.2">
      <c r="A534" s="24" t="s">
        <v>539</v>
      </c>
      <c r="B534" s="24" t="s">
        <v>675</v>
      </c>
    </row>
    <row r="535" spans="1:2" x14ac:dyDescent="0.2">
      <c r="A535" s="24" t="s">
        <v>540</v>
      </c>
      <c r="B535" s="24" t="s">
        <v>675</v>
      </c>
    </row>
    <row r="536" spans="1:2" x14ac:dyDescent="0.2">
      <c r="A536" s="24" t="s">
        <v>778</v>
      </c>
      <c r="B536" s="24" t="s">
        <v>675</v>
      </c>
    </row>
    <row r="537" spans="1:2" x14ac:dyDescent="0.2">
      <c r="A537" s="24" t="s">
        <v>541</v>
      </c>
      <c r="B537" s="24" t="s">
        <v>675</v>
      </c>
    </row>
    <row r="538" spans="1:2" x14ac:dyDescent="0.2">
      <c r="A538" s="24" t="s">
        <v>542</v>
      </c>
      <c r="B538" s="24" t="s">
        <v>675</v>
      </c>
    </row>
    <row r="539" spans="1:2" x14ac:dyDescent="0.2">
      <c r="A539" s="24" t="s">
        <v>543</v>
      </c>
      <c r="B539" s="24" t="s">
        <v>675</v>
      </c>
    </row>
    <row r="540" spans="1:2" x14ac:dyDescent="0.2">
      <c r="A540" s="24" t="s">
        <v>544</v>
      </c>
      <c r="B540" s="24" t="s">
        <v>675</v>
      </c>
    </row>
    <row r="541" spans="1:2" x14ac:dyDescent="0.2">
      <c r="A541" s="25" t="s">
        <v>545</v>
      </c>
      <c r="B541" s="25" t="s">
        <v>675</v>
      </c>
    </row>
    <row r="542" spans="1:2" x14ac:dyDescent="0.2">
      <c r="A542" s="25" t="s">
        <v>546</v>
      </c>
      <c r="B542" s="25" t="s">
        <v>675</v>
      </c>
    </row>
    <row r="543" spans="1:2" x14ac:dyDescent="0.2">
      <c r="A543" s="25" t="s">
        <v>547</v>
      </c>
      <c r="B543" s="25" t="s">
        <v>675</v>
      </c>
    </row>
    <row r="544" spans="1:2" x14ac:dyDescent="0.2">
      <c r="A544" s="25" t="s">
        <v>548</v>
      </c>
      <c r="B544" s="25" t="s">
        <v>675</v>
      </c>
    </row>
    <row r="545" spans="1:2" x14ac:dyDescent="0.2">
      <c r="A545" s="25" t="s">
        <v>549</v>
      </c>
      <c r="B545" s="25" t="s">
        <v>675</v>
      </c>
    </row>
    <row r="546" spans="1:2" x14ac:dyDescent="0.2">
      <c r="A546" s="25" t="s">
        <v>550</v>
      </c>
      <c r="B546" s="25" t="s">
        <v>675</v>
      </c>
    </row>
    <row r="547" spans="1:2" x14ac:dyDescent="0.2">
      <c r="A547" s="25" t="s">
        <v>551</v>
      </c>
      <c r="B547" s="25" t="s">
        <v>675</v>
      </c>
    </row>
    <row r="548" spans="1:2" x14ac:dyDescent="0.2">
      <c r="A548" s="25" t="s">
        <v>552</v>
      </c>
      <c r="B548" s="25" t="s">
        <v>675</v>
      </c>
    </row>
    <row r="549" spans="1:2" ht="15" x14ac:dyDescent="0.25">
      <c r="A549" t="s">
        <v>553</v>
      </c>
      <c r="B549" s="16" t="s">
        <v>675</v>
      </c>
    </row>
    <row r="550" spans="1:2" x14ac:dyDescent="0.2">
      <c r="A550" s="15" t="s">
        <v>554</v>
      </c>
      <c r="B550" s="16" t="s">
        <v>675</v>
      </c>
    </row>
    <row r="551" spans="1:2" x14ac:dyDescent="0.2">
      <c r="A551" s="15" t="s">
        <v>555</v>
      </c>
      <c r="B551" s="16" t="s">
        <v>675</v>
      </c>
    </row>
    <row r="552" spans="1:2" x14ac:dyDescent="0.2">
      <c r="A552" s="15" t="s">
        <v>556</v>
      </c>
      <c r="B552" s="16" t="s">
        <v>675</v>
      </c>
    </row>
    <row r="553" spans="1:2" x14ac:dyDescent="0.2">
      <c r="A553" s="15" t="s">
        <v>557</v>
      </c>
      <c r="B553" s="16" t="s">
        <v>676</v>
      </c>
    </row>
    <row r="554" spans="1:2" x14ac:dyDescent="0.2">
      <c r="A554" s="15" t="s">
        <v>558</v>
      </c>
      <c r="B554" s="16" t="s">
        <v>676</v>
      </c>
    </row>
    <row r="555" spans="1:2" x14ac:dyDescent="0.2">
      <c r="A555" s="15" t="s">
        <v>559</v>
      </c>
      <c r="B555" s="16" t="s">
        <v>676</v>
      </c>
    </row>
    <row r="556" spans="1:2" x14ac:dyDescent="0.2">
      <c r="A556" s="15" t="s">
        <v>560</v>
      </c>
      <c r="B556" s="16" t="s">
        <v>676</v>
      </c>
    </row>
    <row r="557" spans="1:2" x14ac:dyDescent="0.2">
      <c r="A557" s="15" t="s">
        <v>561</v>
      </c>
      <c r="B557" s="16" t="s">
        <v>676</v>
      </c>
    </row>
    <row r="558" spans="1:2" x14ac:dyDescent="0.2">
      <c r="A558" s="15" t="s">
        <v>562</v>
      </c>
      <c r="B558" s="16" t="s">
        <v>676</v>
      </c>
    </row>
    <row r="559" spans="1:2" x14ac:dyDescent="0.2">
      <c r="A559" s="15" t="s">
        <v>563</v>
      </c>
      <c r="B559" s="16" t="s">
        <v>677</v>
      </c>
    </row>
    <row r="560" spans="1:2" x14ac:dyDescent="0.2">
      <c r="A560" s="15" t="s">
        <v>564</v>
      </c>
      <c r="B560" s="16" t="s">
        <v>677</v>
      </c>
    </row>
    <row r="561" spans="1:2" x14ac:dyDescent="0.2">
      <c r="A561" s="15" t="s">
        <v>565</v>
      </c>
      <c r="B561" s="16" t="s">
        <v>677</v>
      </c>
    </row>
    <row r="562" spans="1:2" x14ac:dyDescent="0.2">
      <c r="A562" s="15" t="s">
        <v>566</v>
      </c>
      <c r="B562" s="16" t="s">
        <v>677</v>
      </c>
    </row>
    <row r="563" spans="1:2" x14ac:dyDescent="0.2">
      <c r="A563" s="15" t="s">
        <v>779</v>
      </c>
      <c r="B563" s="16" t="s">
        <v>677</v>
      </c>
    </row>
    <row r="564" spans="1:2" x14ac:dyDescent="0.2">
      <c r="A564" s="15" t="s">
        <v>567</v>
      </c>
      <c r="B564" s="16" t="s">
        <v>678</v>
      </c>
    </row>
    <row r="565" spans="1:2" x14ac:dyDescent="0.2">
      <c r="A565" s="15" t="s">
        <v>568</v>
      </c>
      <c r="B565" s="16" t="s">
        <v>678</v>
      </c>
    </row>
    <row r="566" spans="1:2" x14ac:dyDescent="0.2">
      <c r="A566" s="15" t="s">
        <v>569</v>
      </c>
      <c r="B566" s="16" t="s">
        <v>678</v>
      </c>
    </row>
    <row r="567" spans="1:2" x14ac:dyDescent="0.2">
      <c r="A567" s="15" t="s">
        <v>570</v>
      </c>
      <c r="B567" s="16" t="s">
        <v>679</v>
      </c>
    </row>
    <row r="568" spans="1:2" x14ac:dyDescent="0.2">
      <c r="A568" s="15" t="s">
        <v>571</v>
      </c>
      <c r="B568" s="16" t="s">
        <v>680</v>
      </c>
    </row>
    <row r="569" spans="1:2" x14ac:dyDescent="0.2">
      <c r="A569" s="15" t="s">
        <v>572</v>
      </c>
      <c r="B569" s="16" t="s">
        <v>680</v>
      </c>
    </row>
    <row r="570" spans="1:2" x14ac:dyDescent="0.2">
      <c r="A570" s="15" t="s">
        <v>573</v>
      </c>
      <c r="B570" s="16" t="s">
        <v>680</v>
      </c>
    </row>
    <row r="571" spans="1:2" x14ac:dyDescent="0.2">
      <c r="A571" s="15" t="s">
        <v>574</v>
      </c>
      <c r="B571" s="16" t="s">
        <v>680</v>
      </c>
    </row>
    <row r="572" spans="1:2" x14ac:dyDescent="0.2">
      <c r="A572" s="15" t="s">
        <v>575</v>
      </c>
      <c r="B572" s="16" t="s">
        <v>681</v>
      </c>
    </row>
    <row r="573" spans="1:2" x14ac:dyDescent="0.2">
      <c r="A573" s="15" t="s">
        <v>576</v>
      </c>
      <c r="B573" s="16" t="s">
        <v>681</v>
      </c>
    </row>
    <row r="574" spans="1:2" x14ac:dyDescent="0.2">
      <c r="A574" s="15" t="s">
        <v>577</v>
      </c>
      <c r="B574" s="16" t="s">
        <v>681</v>
      </c>
    </row>
    <row r="575" spans="1:2" x14ac:dyDescent="0.2">
      <c r="A575" s="15" t="s">
        <v>578</v>
      </c>
      <c r="B575" s="16" t="s">
        <v>681</v>
      </c>
    </row>
    <row r="576" spans="1:2" x14ac:dyDescent="0.2">
      <c r="A576" s="15" t="s">
        <v>579</v>
      </c>
      <c r="B576" s="16" t="s">
        <v>681</v>
      </c>
    </row>
    <row r="577" spans="1:2" x14ac:dyDescent="0.2">
      <c r="A577" s="15" t="s">
        <v>580</v>
      </c>
      <c r="B577" s="16" t="s">
        <v>682</v>
      </c>
    </row>
    <row r="578" spans="1:2" x14ac:dyDescent="0.2">
      <c r="A578" s="15" t="s">
        <v>581</v>
      </c>
      <c r="B578" s="16" t="s">
        <v>682</v>
      </c>
    </row>
    <row r="579" spans="1:2" x14ac:dyDescent="0.2">
      <c r="A579" s="15" t="s">
        <v>582</v>
      </c>
      <c r="B579" s="16" t="s">
        <v>682</v>
      </c>
    </row>
    <row r="580" spans="1:2" x14ac:dyDescent="0.2">
      <c r="A580" s="15" t="s">
        <v>583</v>
      </c>
      <c r="B580" s="16" t="s">
        <v>682</v>
      </c>
    </row>
    <row r="581" spans="1:2" x14ac:dyDescent="0.2">
      <c r="A581" s="15" t="s">
        <v>584</v>
      </c>
      <c r="B581" s="16" t="s">
        <v>682</v>
      </c>
    </row>
    <row r="582" spans="1:2" x14ac:dyDescent="0.2">
      <c r="A582" s="15" t="s">
        <v>585</v>
      </c>
      <c r="B582" s="16" t="s">
        <v>682</v>
      </c>
    </row>
    <row r="583" spans="1:2" x14ac:dyDescent="0.2">
      <c r="A583" s="15" t="s">
        <v>586</v>
      </c>
      <c r="B583" s="16" t="s">
        <v>682</v>
      </c>
    </row>
    <row r="584" spans="1:2" x14ac:dyDescent="0.2">
      <c r="A584" s="15" t="s">
        <v>587</v>
      </c>
      <c r="B584" s="16" t="s">
        <v>682</v>
      </c>
    </row>
    <row r="585" spans="1:2" x14ac:dyDescent="0.2">
      <c r="A585" s="15" t="s">
        <v>588</v>
      </c>
      <c r="B585" s="16" t="s">
        <v>682</v>
      </c>
    </row>
    <row r="586" spans="1:2" x14ac:dyDescent="0.2">
      <c r="A586" s="15" t="s">
        <v>589</v>
      </c>
      <c r="B586" s="16" t="s">
        <v>682</v>
      </c>
    </row>
    <row r="587" spans="1:2" x14ac:dyDescent="0.2">
      <c r="A587" s="15" t="s">
        <v>590</v>
      </c>
      <c r="B587" s="16" t="s">
        <v>682</v>
      </c>
    </row>
    <row r="588" spans="1:2" x14ac:dyDescent="0.2">
      <c r="A588" s="15" t="s">
        <v>591</v>
      </c>
      <c r="B588" s="16" t="s">
        <v>683</v>
      </c>
    </row>
    <row r="589" spans="1:2" x14ac:dyDescent="0.2">
      <c r="A589" s="15" t="s">
        <v>592</v>
      </c>
      <c r="B589" s="16" t="s">
        <v>683</v>
      </c>
    </row>
    <row r="590" spans="1:2" x14ac:dyDescent="0.2">
      <c r="A590" s="15" t="s">
        <v>593</v>
      </c>
      <c r="B590" s="16" t="s">
        <v>683</v>
      </c>
    </row>
    <row r="591" spans="1:2" x14ac:dyDescent="0.2">
      <c r="A591" s="15" t="s">
        <v>594</v>
      </c>
      <c r="B591" s="16" t="s">
        <v>683</v>
      </c>
    </row>
    <row r="592" spans="1:2" x14ac:dyDescent="0.2">
      <c r="A592" s="15" t="s">
        <v>595</v>
      </c>
      <c r="B592" s="16" t="s">
        <v>683</v>
      </c>
    </row>
    <row r="593" spans="1:2" x14ac:dyDescent="0.2">
      <c r="A593" s="15" t="s">
        <v>596</v>
      </c>
      <c r="B593" s="16" t="s">
        <v>683</v>
      </c>
    </row>
    <row r="594" spans="1:2" x14ac:dyDescent="0.2">
      <c r="A594" s="15" t="s">
        <v>597</v>
      </c>
      <c r="B594" s="16" t="s">
        <v>683</v>
      </c>
    </row>
    <row r="595" spans="1:2" x14ac:dyDescent="0.2">
      <c r="A595" s="15" t="s">
        <v>598</v>
      </c>
      <c r="B595" s="16" t="s">
        <v>683</v>
      </c>
    </row>
    <row r="596" spans="1:2" x14ac:dyDescent="0.2">
      <c r="A596" s="15" t="s">
        <v>599</v>
      </c>
      <c r="B596" s="16" t="s">
        <v>683</v>
      </c>
    </row>
    <row r="597" spans="1:2" x14ac:dyDescent="0.2">
      <c r="A597" s="15" t="s">
        <v>600</v>
      </c>
      <c r="B597" s="16" t="s">
        <v>683</v>
      </c>
    </row>
    <row r="598" spans="1:2" x14ac:dyDescent="0.2">
      <c r="A598" s="15" t="s">
        <v>601</v>
      </c>
      <c r="B598" s="16" t="s">
        <v>683</v>
      </c>
    </row>
    <row r="599" spans="1:2" x14ac:dyDescent="0.2">
      <c r="A599" s="15" t="s">
        <v>602</v>
      </c>
      <c r="B599" s="16" t="s">
        <v>683</v>
      </c>
    </row>
    <row r="600" spans="1:2" x14ac:dyDescent="0.2">
      <c r="A600" s="15" t="s">
        <v>603</v>
      </c>
      <c r="B600" s="16" t="s">
        <v>683</v>
      </c>
    </row>
    <row r="601" spans="1:2" x14ac:dyDescent="0.2">
      <c r="A601" s="15" t="s">
        <v>604</v>
      </c>
      <c r="B601" s="16" t="s">
        <v>683</v>
      </c>
    </row>
    <row r="602" spans="1:2" x14ac:dyDescent="0.2">
      <c r="A602" s="15" t="s">
        <v>605</v>
      </c>
      <c r="B602" s="16" t="s">
        <v>683</v>
      </c>
    </row>
    <row r="603" spans="1:2" x14ac:dyDescent="0.2">
      <c r="A603" s="15" t="s">
        <v>606</v>
      </c>
      <c r="B603" s="16" t="s">
        <v>683</v>
      </c>
    </row>
    <row r="604" spans="1:2" x14ac:dyDescent="0.2">
      <c r="A604" s="15" t="s">
        <v>780</v>
      </c>
      <c r="B604" s="16" t="s">
        <v>683</v>
      </c>
    </row>
    <row r="605" spans="1:2" x14ac:dyDescent="0.2">
      <c r="A605" s="15" t="s">
        <v>781</v>
      </c>
      <c r="B605" s="16" t="s">
        <v>683</v>
      </c>
    </row>
    <row r="606" spans="1:2" x14ac:dyDescent="0.2">
      <c r="A606" s="15" t="s">
        <v>607</v>
      </c>
      <c r="B606" s="16" t="s">
        <v>683</v>
      </c>
    </row>
    <row r="607" spans="1:2" x14ac:dyDescent="0.2">
      <c r="A607" s="15" t="s">
        <v>608</v>
      </c>
      <c r="B607" s="16" t="s">
        <v>683</v>
      </c>
    </row>
    <row r="608" spans="1:2" x14ac:dyDescent="0.2">
      <c r="A608" s="15" t="s">
        <v>609</v>
      </c>
      <c r="B608" s="16" t="s">
        <v>683</v>
      </c>
    </row>
    <row r="609" spans="1:2" x14ac:dyDescent="0.2">
      <c r="A609" s="15" t="s">
        <v>610</v>
      </c>
      <c r="B609" s="16" t="s">
        <v>683</v>
      </c>
    </row>
    <row r="610" spans="1:2" x14ac:dyDescent="0.2">
      <c r="A610" s="15" t="s">
        <v>611</v>
      </c>
      <c r="B610" s="16" t="s">
        <v>683</v>
      </c>
    </row>
    <row r="611" spans="1:2" x14ac:dyDescent="0.2">
      <c r="A611" s="15" t="s">
        <v>612</v>
      </c>
      <c r="B611" s="16" t="s">
        <v>683</v>
      </c>
    </row>
    <row r="612" spans="1:2" x14ac:dyDescent="0.2">
      <c r="A612" s="15" t="s">
        <v>613</v>
      </c>
      <c r="B612" s="16" t="s">
        <v>683</v>
      </c>
    </row>
    <row r="613" spans="1:2" x14ac:dyDescent="0.2">
      <c r="A613" s="15" t="s">
        <v>614</v>
      </c>
      <c r="B613" s="16" t="s">
        <v>683</v>
      </c>
    </row>
    <row r="614" spans="1:2" x14ac:dyDescent="0.2">
      <c r="A614" s="15" t="s">
        <v>615</v>
      </c>
      <c r="B614" s="16" t="s">
        <v>683</v>
      </c>
    </row>
    <row r="615" spans="1:2" x14ac:dyDescent="0.2">
      <c r="A615" s="15" t="s">
        <v>616</v>
      </c>
      <c r="B615" s="16" t="s">
        <v>684</v>
      </c>
    </row>
    <row r="616" spans="1:2" x14ac:dyDescent="0.2">
      <c r="A616" s="15" t="s">
        <v>617</v>
      </c>
      <c r="B616" s="16" t="s">
        <v>684</v>
      </c>
    </row>
    <row r="617" spans="1:2" x14ac:dyDescent="0.2">
      <c r="A617" s="15" t="s">
        <v>618</v>
      </c>
      <c r="B617" s="16" t="s">
        <v>684</v>
      </c>
    </row>
    <row r="618" spans="1:2" x14ac:dyDescent="0.2">
      <c r="A618" s="15" t="s">
        <v>619</v>
      </c>
      <c r="B618" s="16" t="s">
        <v>684</v>
      </c>
    </row>
  </sheetData>
  <autoFilter ref="A1:G540" xr:uid="{00000000-0009-0000-0000-000001000000}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 нозологии</vt:lpstr>
      <vt:lpstr>Списки (не редактирутся)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2025-09-10T05:12:41Z</dcterms:modified>
</cp:coreProperties>
</file>